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75" windowWidth="14055" windowHeight="4620"/>
  </bookViews>
  <sheets>
    <sheet name="Hoja2" sheetId="2" r:id="rId1"/>
    <sheet name="Hoja3" sheetId="3" r:id="rId2"/>
  </sheets>
  <definedNames>
    <definedName name="_xlnm.Print_Area" localSheetId="0">Hoja2!$A$1:$F$188</definedName>
    <definedName name="_xlnm.Print_Titles" localSheetId="0">Hoja2!$1:$8</definedName>
  </definedNames>
  <calcPr calcId="125725"/>
</workbook>
</file>

<file path=xl/calcChain.xml><?xml version="1.0" encoding="utf-8"?>
<calcChain xmlns="http://schemas.openxmlformats.org/spreadsheetml/2006/main">
  <c r="K164" i="2"/>
  <c r="L164" s="1"/>
  <c r="I164"/>
  <c r="D128"/>
  <c r="K138"/>
  <c r="L138" s="1"/>
  <c r="I138"/>
  <c r="K74"/>
  <c r="L74" s="1"/>
  <c r="I74"/>
  <c r="K16"/>
  <c r="K188"/>
  <c r="L188" s="1"/>
  <c r="I188"/>
  <c r="K187"/>
  <c r="L187" s="1"/>
  <c r="I187"/>
  <c r="K185"/>
  <c r="L185" s="1"/>
  <c r="I185"/>
  <c r="K183"/>
  <c r="L183" s="1"/>
  <c r="I183"/>
  <c r="K181"/>
  <c r="L181" s="1"/>
  <c r="I181"/>
  <c r="K180"/>
  <c r="L180" s="1"/>
  <c r="I180"/>
  <c r="K179"/>
  <c r="L179" s="1"/>
  <c r="I179"/>
  <c r="K178"/>
  <c r="L178" s="1"/>
  <c r="I178"/>
  <c r="K177"/>
  <c r="L177" s="1"/>
  <c r="I177"/>
  <c r="K176"/>
  <c r="L176" s="1"/>
  <c r="I176"/>
  <c r="K175"/>
  <c r="L175" s="1"/>
  <c r="I175"/>
  <c r="K174"/>
  <c r="L174" s="1"/>
  <c r="I174"/>
  <c r="K173"/>
  <c r="L173" s="1"/>
  <c r="I173"/>
  <c r="K172"/>
  <c r="L172" s="1"/>
  <c r="I172"/>
  <c r="K169"/>
  <c r="L169" s="1"/>
  <c r="I169"/>
  <c r="K168"/>
  <c r="L168" s="1"/>
  <c r="I168"/>
  <c r="K167"/>
  <c r="L167" s="1"/>
  <c r="I167"/>
  <c r="K166"/>
  <c r="L166" s="1"/>
  <c r="I166"/>
  <c r="K163"/>
  <c r="L163" s="1"/>
  <c r="I163"/>
  <c r="K161"/>
  <c r="L161" s="1"/>
  <c r="I161"/>
  <c r="K160"/>
  <c r="L160" s="1"/>
  <c r="I160"/>
  <c r="K159"/>
  <c r="L159" s="1"/>
  <c r="I159"/>
  <c r="K158"/>
  <c r="L158" s="1"/>
  <c r="I158"/>
  <c r="K157"/>
  <c r="L157" s="1"/>
  <c r="I157"/>
  <c r="K156"/>
  <c r="L156" s="1"/>
  <c r="I156"/>
  <c r="K155"/>
  <c r="L155" s="1"/>
  <c r="I155"/>
  <c r="K154"/>
  <c r="L154" s="1"/>
  <c r="I154"/>
  <c r="K153"/>
  <c r="L153" s="1"/>
  <c r="I153"/>
  <c r="K152"/>
  <c r="L152" s="1"/>
  <c r="I152"/>
  <c r="K151"/>
  <c r="L151" s="1"/>
  <c r="I151"/>
  <c r="K150"/>
  <c r="L150" s="1"/>
  <c r="I150"/>
  <c r="K149"/>
  <c r="L149" s="1"/>
  <c r="I149"/>
  <c r="K148"/>
  <c r="L148" s="1"/>
  <c r="I148"/>
  <c r="K147"/>
  <c r="L147" s="1"/>
  <c r="I147"/>
  <c r="K146"/>
  <c r="L146" s="1"/>
  <c r="I146"/>
  <c r="K145"/>
  <c r="L145" s="1"/>
  <c r="I145"/>
  <c r="K144"/>
  <c r="L144" s="1"/>
  <c r="I144"/>
  <c r="K143"/>
  <c r="L143" s="1"/>
  <c r="I143"/>
  <c r="K142"/>
  <c r="L142" s="1"/>
  <c r="I142"/>
  <c r="K141"/>
  <c r="L141" s="1"/>
  <c r="I141"/>
  <c r="K171"/>
  <c r="L171" s="1"/>
  <c r="I171"/>
  <c r="K170"/>
  <c r="L170" s="1"/>
  <c r="I170"/>
  <c r="K121"/>
  <c r="L121" s="1"/>
  <c r="I121"/>
  <c r="K136"/>
  <c r="L136" s="1"/>
  <c r="I136"/>
  <c r="K135"/>
  <c r="L135" s="1"/>
  <c r="I135"/>
  <c r="K134"/>
  <c r="L134" s="1"/>
  <c r="I134"/>
  <c r="K133"/>
  <c r="L133" s="1"/>
  <c r="I133"/>
  <c r="K132"/>
  <c r="L132" s="1"/>
  <c r="I132"/>
  <c r="K131"/>
  <c r="L131" s="1"/>
  <c r="I131"/>
  <c r="K130"/>
  <c r="L130" s="1"/>
  <c r="I130"/>
  <c r="K129"/>
  <c r="L129" s="1"/>
  <c r="I129"/>
  <c r="K126"/>
  <c r="L126" s="1"/>
  <c r="I126"/>
  <c r="K125"/>
  <c r="L125" s="1"/>
  <c r="I125"/>
  <c r="K124"/>
  <c r="L124" s="1"/>
  <c r="I124"/>
  <c r="K123"/>
  <c r="L123" s="1"/>
  <c r="I123"/>
  <c r="K120"/>
  <c r="L120" s="1"/>
  <c r="I120"/>
  <c r="K119"/>
  <c r="L119" s="1"/>
  <c r="I119"/>
  <c r="K118"/>
  <c r="L118" s="1"/>
  <c r="I118"/>
  <c r="K117"/>
  <c r="L117" s="1"/>
  <c r="I117"/>
  <c r="K116"/>
  <c r="L116" s="1"/>
  <c r="I116"/>
  <c r="K115"/>
  <c r="L115" s="1"/>
  <c r="I115"/>
  <c r="K114"/>
  <c r="L114" s="1"/>
  <c r="I114"/>
  <c r="K113"/>
  <c r="L113" s="1"/>
  <c r="I113"/>
  <c r="K112"/>
  <c r="L112" s="1"/>
  <c r="I112"/>
  <c r="K111"/>
  <c r="L111" s="1"/>
  <c r="I111"/>
  <c r="K110"/>
  <c r="L110" s="1"/>
  <c r="I110"/>
  <c r="K109"/>
  <c r="L109" s="1"/>
  <c r="I109"/>
  <c r="K108"/>
  <c r="L108" s="1"/>
  <c r="I108"/>
  <c r="K128"/>
  <c r="L128" s="1"/>
  <c r="I128"/>
  <c r="K127"/>
  <c r="L127" s="1"/>
  <c r="I127"/>
  <c r="K105"/>
  <c r="L105" s="1"/>
  <c r="I105"/>
  <c r="K92"/>
  <c r="L92" s="1"/>
  <c r="I92"/>
  <c r="K103"/>
  <c r="L103" s="1"/>
  <c r="I103"/>
  <c r="K102"/>
  <c r="L102" s="1"/>
  <c r="I102"/>
  <c r="K101"/>
  <c r="L101" s="1"/>
  <c r="I101"/>
  <c r="K100"/>
  <c r="L100" s="1"/>
  <c r="I100"/>
  <c r="K99"/>
  <c r="L99" s="1"/>
  <c r="I99"/>
  <c r="K98"/>
  <c r="L98" s="1"/>
  <c r="I98"/>
  <c r="K97"/>
  <c r="L97" s="1"/>
  <c r="I97"/>
  <c r="K96"/>
  <c r="L96" s="1"/>
  <c r="I96"/>
  <c r="K91"/>
  <c r="L91" s="1"/>
  <c r="I91"/>
  <c r="K90"/>
  <c r="L90" s="1"/>
  <c r="I90"/>
  <c r="K89"/>
  <c r="L89" s="1"/>
  <c r="I89"/>
  <c r="K88"/>
  <c r="L88" s="1"/>
  <c r="I88"/>
  <c r="K87"/>
  <c r="L87" s="1"/>
  <c r="I87"/>
  <c r="K86"/>
  <c r="L86" s="1"/>
  <c r="I86"/>
  <c r="K85"/>
  <c r="L85" s="1"/>
  <c r="I85"/>
  <c r="K84"/>
  <c r="L84" s="1"/>
  <c r="I84"/>
  <c r="K83"/>
  <c r="L83" s="1"/>
  <c r="I83"/>
  <c r="K82"/>
  <c r="L82" s="1"/>
  <c r="I82"/>
  <c r="K81"/>
  <c r="L81" s="1"/>
  <c r="I81"/>
  <c r="K80"/>
  <c r="L80" s="1"/>
  <c r="I80"/>
  <c r="K79"/>
  <c r="L79" s="1"/>
  <c r="I79"/>
  <c r="K78"/>
  <c r="L78" s="1"/>
  <c r="I78"/>
  <c r="K77"/>
  <c r="L77" s="1"/>
  <c r="I77"/>
  <c r="K95"/>
  <c r="L95" s="1"/>
  <c r="I95"/>
  <c r="K94"/>
  <c r="L94" s="1"/>
  <c r="I94"/>
  <c r="K76"/>
  <c r="L76" s="1"/>
  <c r="I76"/>
  <c r="K56"/>
  <c r="L56" s="1"/>
  <c r="I56"/>
  <c r="K72"/>
  <c r="L72" s="1"/>
  <c r="I72"/>
  <c r="K71"/>
  <c r="L71" s="1"/>
  <c r="I71"/>
  <c r="K70"/>
  <c r="L70" s="1"/>
  <c r="I70"/>
  <c r="K69"/>
  <c r="L69" s="1"/>
  <c r="I69"/>
  <c r="K68"/>
  <c r="L68" s="1"/>
  <c r="I68"/>
  <c r="K67"/>
  <c r="L67" s="1"/>
  <c r="I67"/>
  <c r="K64"/>
  <c r="L64" s="1"/>
  <c r="I64"/>
  <c r="K63"/>
  <c r="L63" s="1"/>
  <c r="I63"/>
  <c r="K62"/>
  <c r="L62" s="1"/>
  <c r="I62"/>
  <c r="K61"/>
  <c r="L61" s="1"/>
  <c r="I61"/>
  <c r="K60"/>
  <c r="L60" s="1"/>
  <c r="I60"/>
  <c r="K59"/>
  <c r="L59" s="1"/>
  <c r="I59"/>
  <c r="K58"/>
  <c r="L58" s="1"/>
  <c r="I58"/>
  <c r="K55"/>
  <c r="L55" s="1"/>
  <c r="I55"/>
  <c r="K54"/>
  <c r="L54" s="1"/>
  <c r="I54"/>
  <c r="K53"/>
  <c r="L53" s="1"/>
  <c r="I53"/>
  <c r="K52"/>
  <c r="L52" s="1"/>
  <c r="I52"/>
  <c r="K51"/>
  <c r="L51" s="1"/>
  <c r="I51"/>
  <c r="K50"/>
  <c r="L50" s="1"/>
  <c r="I50"/>
  <c r="K49"/>
  <c r="L49" s="1"/>
  <c r="I49"/>
  <c r="K48"/>
  <c r="L48" s="1"/>
  <c r="I48"/>
  <c r="K47"/>
  <c r="L47" s="1"/>
  <c r="I47"/>
  <c r="K46"/>
  <c r="L46" s="1"/>
  <c r="I46"/>
  <c r="K45"/>
  <c r="L45" s="1"/>
  <c r="I45"/>
  <c r="K44"/>
  <c r="L44" s="1"/>
  <c r="I44"/>
  <c r="K43"/>
  <c r="L43" s="1"/>
  <c r="I43"/>
  <c r="K42"/>
  <c r="L42" s="1"/>
  <c r="I42"/>
  <c r="K41"/>
  <c r="L41" s="1"/>
  <c r="I41"/>
  <c r="K40"/>
  <c r="L40" s="1"/>
  <c r="I40"/>
  <c r="K39"/>
  <c r="L39" s="1"/>
  <c r="I39"/>
  <c r="K38"/>
  <c r="L38" s="1"/>
  <c r="I38"/>
  <c r="K37"/>
  <c r="L37" s="1"/>
  <c r="I37"/>
  <c r="K36"/>
  <c r="L36" s="1"/>
  <c r="I36"/>
  <c r="K35"/>
  <c r="L35" s="1"/>
  <c r="I35"/>
  <c r="K34"/>
  <c r="L34" s="1"/>
  <c r="I34"/>
  <c r="K33"/>
  <c r="L33" s="1"/>
  <c r="I33"/>
  <c r="K32"/>
  <c r="L32" s="1"/>
  <c r="I32"/>
  <c r="K31"/>
  <c r="L31" s="1"/>
  <c r="I31"/>
  <c r="K30"/>
  <c r="L30" s="1"/>
  <c r="I30"/>
  <c r="K29"/>
  <c r="L29" s="1"/>
  <c r="I29"/>
  <c r="K28"/>
  <c r="L28" s="1"/>
  <c r="I28"/>
  <c r="K66"/>
  <c r="L66" s="1"/>
  <c r="I66"/>
  <c r="K65"/>
  <c r="L65" s="1"/>
  <c r="I65"/>
  <c r="K25"/>
  <c r="L25" s="1"/>
  <c r="I25"/>
  <c r="K20"/>
  <c r="L20" s="1"/>
  <c r="I20"/>
  <c r="K19"/>
  <c r="L19" s="1"/>
  <c r="I19"/>
  <c r="L16"/>
  <c r="I16"/>
  <c r="K13"/>
  <c r="L13" s="1"/>
  <c r="I13"/>
  <c r="K12"/>
  <c r="L12" s="1"/>
  <c r="I12"/>
  <c r="K10"/>
  <c r="L10" s="1"/>
  <c r="I10"/>
  <c r="D171"/>
  <c r="D95"/>
  <c r="D66"/>
</calcChain>
</file>

<file path=xl/sharedStrings.xml><?xml version="1.0" encoding="utf-8"?>
<sst xmlns="http://schemas.openxmlformats.org/spreadsheetml/2006/main" count="519" uniqueCount="308">
  <si>
    <t>Descripción</t>
  </si>
  <si>
    <t>Unidad</t>
  </si>
  <si>
    <t>Cantidad</t>
  </si>
  <si>
    <t>Precio unitario</t>
  </si>
  <si>
    <t>Precio total</t>
  </si>
  <si>
    <t>Ítem</t>
  </si>
  <si>
    <t>M</t>
  </si>
  <si>
    <t>GL</t>
  </si>
  <si>
    <t>Provisión y colocación de cajas de pase de PVC exteriores. Marca Roker. 104*104*45</t>
  </si>
  <si>
    <t xml:space="preserve">Provisión y colocación de caño de PVC con doble protección de 3/4. </t>
  </si>
  <si>
    <t>Provisión y colocación de cajas de pase de PVC exteriores. Marca Roker. 61*61*46</t>
  </si>
  <si>
    <t>1.1</t>
  </si>
  <si>
    <t>Provisión y cableados de sección mínima 2,5 mm para todos los toma corrientes e interruptores graficados en plano.</t>
  </si>
  <si>
    <t>Provisión y colocación de unión TEE BPC perforada BPC. ALA: 50  mm. Espesor 100 mm</t>
  </si>
  <si>
    <t>Provisión y colocación de curva a 90° BPC perforada ALA: 50 mm. Espesor 100 mm</t>
  </si>
  <si>
    <t>Provisión y colocación de: Interruptor diferencial tomacorriente circuito 1. Marcas homologadas: Siemens, Schneider, ABB, Moeller.</t>
  </si>
  <si>
    <t>Provisión y colocación de: Interruptor Electromagnético Toma corriente circuito 1. Marcas homologadas: Siemens, Shneider, ABB, Moeller.</t>
  </si>
  <si>
    <t>Provisión y colocación de: Interruptor diferencial toma corriente circuito 2. Marcas homologadas: Siemens, Schneider, ABB, Moeller.</t>
  </si>
  <si>
    <t>Provisión y colocación de: Interruptor diferencial RACK. Marcas homologadas: Siemens, Schneider, ABB, Moeller.</t>
  </si>
  <si>
    <t>4.2.1</t>
  </si>
  <si>
    <t>4.2.2</t>
  </si>
  <si>
    <t>4.2.3</t>
  </si>
  <si>
    <t>4.2.4</t>
  </si>
  <si>
    <t>4.2.5</t>
  </si>
  <si>
    <t>4.2.6</t>
  </si>
  <si>
    <t>4.2.7</t>
  </si>
  <si>
    <t>4.2.8</t>
  </si>
  <si>
    <t>4.2.9</t>
  </si>
  <si>
    <t>4.2.10</t>
  </si>
  <si>
    <t>4.2.11</t>
  </si>
  <si>
    <t>4.2.12</t>
  </si>
  <si>
    <t>4.2.13</t>
  </si>
  <si>
    <t>4.2.14</t>
  </si>
  <si>
    <t>4.2.15</t>
  </si>
  <si>
    <t>4.2.16</t>
  </si>
  <si>
    <t>4.2.17</t>
  </si>
  <si>
    <t>4.2.18</t>
  </si>
  <si>
    <t>4.2.19</t>
  </si>
  <si>
    <t>4.2.20</t>
  </si>
  <si>
    <t>4.2.21</t>
  </si>
  <si>
    <t>4.2.22</t>
  </si>
  <si>
    <t>4.2.23</t>
  </si>
  <si>
    <t>4.2.24</t>
  </si>
  <si>
    <t>4.2.25</t>
  </si>
  <si>
    <t>4.2.26</t>
  </si>
  <si>
    <t>4.2.27</t>
  </si>
  <si>
    <t>4.2.28</t>
  </si>
  <si>
    <t>4.2.29</t>
  </si>
  <si>
    <t>4.2.30</t>
  </si>
  <si>
    <t>4.2.31</t>
  </si>
  <si>
    <t>4.2.32</t>
  </si>
  <si>
    <t>4.2.33</t>
  </si>
  <si>
    <t>4.2.34</t>
  </si>
  <si>
    <t>4.2.35</t>
  </si>
  <si>
    <t>4.2.36</t>
  </si>
  <si>
    <t>4.2.37</t>
  </si>
  <si>
    <t>4.2.38</t>
  </si>
  <si>
    <t>4.3.0 INSTALACIÓN ELÉCTRICA - P.B. - CAICYT Y OCA</t>
  </si>
  <si>
    <t>4.3.1</t>
  </si>
  <si>
    <t>4.3.2</t>
  </si>
  <si>
    <t>4.3.3</t>
  </si>
  <si>
    <t>4.3.4</t>
  </si>
  <si>
    <t>4.3.5</t>
  </si>
  <si>
    <t>4.3.6</t>
  </si>
  <si>
    <t>4.3.7</t>
  </si>
  <si>
    <t>4.3.8</t>
  </si>
  <si>
    <t>4.3.9</t>
  </si>
  <si>
    <t>4.3.10</t>
  </si>
  <si>
    <t>4.3.11</t>
  </si>
  <si>
    <t>4.3.12</t>
  </si>
  <si>
    <t>4.3.13</t>
  </si>
  <si>
    <t>4.3.14</t>
  </si>
  <si>
    <t>4.3.15</t>
  </si>
  <si>
    <t>4.3.16</t>
  </si>
  <si>
    <t>4.3.17</t>
  </si>
  <si>
    <t>4.3.18</t>
  </si>
  <si>
    <t>4.3.19</t>
  </si>
  <si>
    <t>4.3.20</t>
  </si>
  <si>
    <t>4.3.21</t>
  </si>
  <si>
    <t>4.3.22</t>
  </si>
  <si>
    <t>4.3.23</t>
  </si>
  <si>
    <t>4.3.24</t>
  </si>
  <si>
    <t>4.4.0 INSTALACIÓN ELÉCTRICA - P.B. - IAM</t>
  </si>
  <si>
    <t>4.4.1</t>
  </si>
  <si>
    <t>4.4.2</t>
  </si>
  <si>
    <t>4.4.3</t>
  </si>
  <si>
    <t>4.4.4</t>
  </si>
  <si>
    <t>4.4.5</t>
  </si>
  <si>
    <t>4.4.6</t>
  </si>
  <si>
    <t>4.4.7</t>
  </si>
  <si>
    <t>4.4.8</t>
  </si>
  <si>
    <t>4.4.9</t>
  </si>
  <si>
    <t>4.4.10</t>
  </si>
  <si>
    <t>4.4.11</t>
  </si>
  <si>
    <t>4.4.12</t>
  </si>
  <si>
    <t>4.4.13</t>
  </si>
  <si>
    <t>4.4.14</t>
  </si>
  <si>
    <t>4.4.15</t>
  </si>
  <si>
    <t>4.4.16</t>
  </si>
  <si>
    <t>4.4.17</t>
  </si>
  <si>
    <t>4.4.18</t>
  </si>
  <si>
    <t>4.4.19</t>
  </si>
  <si>
    <t>4.4.20</t>
  </si>
  <si>
    <t>4.4.21</t>
  </si>
  <si>
    <t>4.4.22</t>
  </si>
  <si>
    <t>4.4.23</t>
  </si>
  <si>
    <t>4.4.24</t>
  </si>
  <si>
    <t>4.4.25</t>
  </si>
  <si>
    <t>4.4.26</t>
  </si>
  <si>
    <t>Provisión y colocación de: Interruptor Electromagnético circuito 3. Marcas homologadas: Siemens, Shneider, ABB, Moeller.</t>
  </si>
  <si>
    <t>Provisión y colocación de: Interruptor diferencial Aire acondicionado. Marcas homologadas: Siemens, Schneider, ABB, Moeller.</t>
  </si>
  <si>
    <t>4.2.39</t>
  </si>
  <si>
    <t>4.3.25</t>
  </si>
  <si>
    <t>Provisión y colocación de bandeja porta cables perforada. ALA: 50 mm. Espesor 100 mm</t>
  </si>
  <si>
    <t>Provisión y colocación de bandeja porta cables con tapa. ALA: 50 mm. Espesor 100 mm</t>
  </si>
  <si>
    <t>Provisión y colocación de: Interruptor diferencial  Plataforma auto elevadora. Marcas homologadas: Siemens, Schneider, ABB, Moeller.</t>
  </si>
  <si>
    <t>Provisión y colocación de: Interruptor diferencial Aire Acondicionado. Marcas homologadas: Siemens, Schneider, ABB, Moeller.</t>
  </si>
  <si>
    <t>Provisión y colocación de: Interruptor diferencial aire acondicionado. Marcas homologadas: Siemens, Schneider, ABB, Moeller.</t>
  </si>
  <si>
    <t>4.5.1</t>
  </si>
  <si>
    <t>4.5.2</t>
  </si>
  <si>
    <t>4.5.3</t>
  </si>
  <si>
    <t>4.5.4</t>
  </si>
  <si>
    <t>4.5.5</t>
  </si>
  <si>
    <t>4.5.6</t>
  </si>
  <si>
    <t>4.5.7</t>
  </si>
  <si>
    <t>4.5.8</t>
  </si>
  <si>
    <t>4.5.9</t>
  </si>
  <si>
    <t>4.5.10</t>
  </si>
  <si>
    <t>4.5.11</t>
  </si>
  <si>
    <t>4.5.12</t>
  </si>
  <si>
    <t>4.5.13</t>
  </si>
  <si>
    <t>4.5.14</t>
  </si>
  <si>
    <t>4.5.15</t>
  </si>
  <si>
    <t>4.5.16</t>
  </si>
  <si>
    <t>4.5.17</t>
  </si>
  <si>
    <t>4.5.18</t>
  </si>
  <si>
    <t>4.5.19</t>
  </si>
  <si>
    <t>4.5.20</t>
  </si>
  <si>
    <t>4.5.21</t>
  </si>
  <si>
    <t>4.5.22</t>
  </si>
  <si>
    <t>4.5.23</t>
  </si>
  <si>
    <t>4.5.24</t>
  </si>
  <si>
    <t>4.5.25</t>
  </si>
  <si>
    <t>4.5.26</t>
  </si>
  <si>
    <t>4.5.27</t>
  </si>
  <si>
    <t>4.5.28</t>
  </si>
  <si>
    <t>4.5.29</t>
  </si>
  <si>
    <t>4.5.30</t>
  </si>
  <si>
    <t>4.5.31</t>
  </si>
  <si>
    <t>1.0 TRABAJOS PRELIMINARES</t>
  </si>
  <si>
    <t>Se utilizara como obrador aquel recinto que durante la obra no se encuentre afectado a la misma.</t>
  </si>
  <si>
    <t>2.0 RETIROS Y DEMOLICIONES</t>
  </si>
  <si>
    <t>2.1</t>
  </si>
  <si>
    <t>2.2</t>
  </si>
  <si>
    <t>3.0 ALBAÑILERÍA</t>
  </si>
  <si>
    <t>Se harán los pases en muros necesarios para el nuevo tendido según anexo n°1, 2 ,3 Y 4. Dejando el entorno sumamente prolijo. Los pases de albañilería en muros tendrán que ser recuadrados.</t>
  </si>
  <si>
    <t>4.0 INSTALACIÓN ELÉCTRICA</t>
  </si>
  <si>
    <t>4.1.0 INSTALACIÓN ELÉCTRICA - P.B. - GENERAL</t>
  </si>
  <si>
    <t>4.1.1</t>
  </si>
  <si>
    <t>4.1.2</t>
  </si>
  <si>
    <t>4.1.3</t>
  </si>
  <si>
    <t>4.5.0 INSTALACIÓN ELÉCTRICA - 2do PISO. CENS</t>
  </si>
  <si>
    <t>5.0 TELEFONÍA</t>
  </si>
  <si>
    <t xml:space="preserve"> Se deberán respetar bocas y alargues de telefonía sin cortar línea de ningún teléfono.</t>
  </si>
  <si>
    <t>Se deberán respetar bocas y cableado de red sin cortar ni remover cables de ningún sector.</t>
  </si>
  <si>
    <t>5.1</t>
  </si>
  <si>
    <t>6.0 DATOS</t>
  </si>
  <si>
    <t>6.1</t>
  </si>
  <si>
    <t xml:space="preserve">Se deberán retirar todos los escombros resultantes de la obra, embolsados y cerrados. Los volquetes necesarios quedan a cargo del contratista. </t>
  </si>
  <si>
    <t xml:space="preserve">Para los trabajos que generen polvo se deberá utilizar una aspiradora, para aspirar el polvo. Limpieza general del sector.  </t>
  </si>
  <si>
    <t>7.0 ESCOMBROS Y LIMPIEZA</t>
  </si>
  <si>
    <t>7.1</t>
  </si>
  <si>
    <t>7.2</t>
  </si>
  <si>
    <t>3.1</t>
  </si>
  <si>
    <t>4.2.0 INSTALACIÓN ELÉCTRICA - P.B. - CEIL</t>
  </si>
  <si>
    <t>Provisión y colocación de: Interruptor diferencial toma corriente circuito 1. Marcas homologadas: Siemens, Schneider, ABB, Moeller.</t>
  </si>
  <si>
    <t>Provisión y colocación de: Interruptor Electromagnético toma corriente circuito 2. Marcas homologadas: Siemens, Shneider, ABB, Moeller.</t>
  </si>
  <si>
    <t>Provisión y colocación de: Interruptor diferencial toma corriente circuito 3. Marcas homologadas: Siemens, Schneider, ABB, Moeller.</t>
  </si>
  <si>
    <t>Provisión y colocación de: Interruptor Electromagnético toma corriente circuito 3. Marcas homologadas: Siemens, Shneider, ABB, Moeller.</t>
  </si>
  <si>
    <t>Provisión y colocación de: Interruptor diferencial toma corriente circuito 4. Marcas homologadas: Siemens, Schneider, ABB, Moeller.</t>
  </si>
  <si>
    <t>Provisión y colocación de: Interruptor Electromagnético toma corriente circuito 4. Marcas homologadas: Siemens, Shneider, ABB, Moeller.</t>
  </si>
  <si>
    <t>Provisión y colocación de: Interruptor diferencial toma corriente circuito 5. Marcas homologadas: Siemens, Schneider, ABB, Moeller.</t>
  </si>
  <si>
    <t>Provisión y colocación de: Interruptor Electromagnético toma corriente circuito 5. Marcas homologadas: Siemens, Shneider, ABB, Moeller.</t>
  </si>
  <si>
    <t>Provisión y colocación de: Interruptor diferencial toma corriente circuito 6. Marcas homologadas: Siemens, Schneider, ABB, Moeller.</t>
  </si>
  <si>
    <t>Provisión y colocación de: Interruptor Electromagnético toma corriente circuito 6. Marcas homologadas: Siemens, Shneider, ABB, Moeller.</t>
  </si>
  <si>
    <t>Provisión y colocación de: Interruptor diferencial toma corriente circuito 7. Marcas homologadas: Siemens, Schneider, ABB, Moeller.</t>
  </si>
  <si>
    <t>Provisión y colocación de: Interruptor Electromagnético toma corriente circuito 7. Marcas homologadas: Siemens, Shneider, ABB, Moeller.</t>
  </si>
  <si>
    <t>Provisión y colocación de: Interruptor diferencial toma corriente circuito 8. Marcas homologadas: Siemens, Schneider, ABB, Moeller.</t>
  </si>
  <si>
    <t>Provisión y colocación de: Interruptor Electromagnético toma corriente circuito 8. Marcas homologadas: Siemens, Shneider, ABB, Moeller.</t>
  </si>
  <si>
    <t>4.2.40</t>
  </si>
  <si>
    <t>4.2.41</t>
  </si>
  <si>
    <t>4.2.42</t>
  </si>
  <si>
    <t>4.2.43</t>
  </si>
  <si>
    <t>Provisión y colocación de: Interruptor diferencial luminarias. Marcas homologadas: Siemens, Schneider, ABB, Moeller.</t>
  </si>
  <si>
    <t>Provisión y colocación de: Interruptor diferencial extractor. Marcas homologadas: Siemens, Schneider, ABB, Moeller.</t>
  </si>
  <si>
    <t>4.3.26</t>
  </si>
  <si>
    <t>4.3.27</t>
  </si>
  <si>
    <t>4.3.28</t>
  </si>
  <si>
    <t>Provisión y colocación de: Interruptor diferencial Luminarias. Marcas homologadas: Siemens, Shneider, ABB, Moeller.</t>
  </si>
  <si>
    <t>Provisión y colocación de: Interruptor diferencial ventiladores. Marcas homologadas: Siemens, Schneider, ABB, Moeller.</t>
  </si>
  <si>
    <t>4.5.32</t>
  </si>
  <si>
    <t>4.5.33</t>
  </si>
  <si>
    <t>4.5.34</t>
  </si>
  <si>
    <t>4.4.27</t>
  </si>
  <si>
    <t>4.4.28</t>
  </si>
  <si>
    <t>Provisión y colocación de: llave de corte manual general. Marcas homologadas: Siemens, Schneider, ABB, Moeller.</t>
  </si>
  <si>
    <t>Provisión y colocación de: Interruptor Electromagnético Aire Acondicionado circuito 9. Marcas homologadas: Siemens, Shneider, ABB, Moeller.</t>
  </si>
  <si>
    <t>Provisión y colocación de: Interruptor Electromagnético Aire Acondicionado circuito 10. Marcas homologadas: Siemens, Shneider, ABB, Moeller.</t>
  </si>
  <si>
    <t>Provisión y colocación de: Interruptor Electromagnético para línea Luminarias circuito 12. Marcas homologadas: Siemens, Schneider, ABB, Moeller.</t>
  </si>
  <si>
    <t>Provisión y colocación de: Interruptor Electromagnético para línea Luminarias circuito 13. Marcas homologadas: Siemens, Schneider, ABB, Moeller.</t>
  </si>
  <si>
    <t>Provisión y colocación de: Interruptor Electromagnético RACK circuito 15. Marcas homologadas: Siemens, Shneider, ABB, Moeller.</t>
  </si>
  <si>
    <t>Provisión y colocación de: Interruptor Electromagnético luminaria circuito 3. Marcas homologadas: Siemens, Shneider, ABB, Moeller.</t>
  </si>
  <si>
    <t>Provisión y colocación de: Interruptor Electromagnético luminaria circuito 4. Marcas homologadas: Siemens, Shneider, ABB, Moeller.</t>
  </si>
  <si>
    <t>Provisión y colocación de: Interruptor Electromagnético Luces Emergencia circuito 5. Marcas homologadas: Siemens, Shneider, ABB, Moeller.</t>
  </si>
  <si>
    <t>Provisión y colocación de: Interruptor Electromagnético Aire Acondicionado circuito 6. Marcas homologadas: Siemens, Shneider, ABB, Moeller.</t>
  </si>
  <si>
    <t>Provisión y colocación de: Interruptor Electromagnético Plataforma auto elevadora circuito 7. Marcas homologadas: Siemens, Shneider, ABB, Moeller.</t>
  </si>
  <si>
    <t>Provisión y colocación de: Interruptor Electromagnético circuito 8 (Extractor). Marcas homologadas: Siemens, Shneider, ABB, Moeller.</t>
  </si>
  <si>
    <t>Provisión y colocación de: Interruptor Electromagnético luminaria circuito 5. Marcas homologadas: Siemens, Shneider, ABB, Moeller.</t>
  </si>
  <si>
    <t>Provisión y colocación de: Interruptor Electromagnético Luces Emergencia circuito 6. Marcas homologadas: Siemens, Shneider, ABB, Moeller.</t>
  </si>
  <si>
    <t>Provisión y colocación de: Interruptor Electromagnético Aire Acondicionado circuito 7. Marcas homologadas: Siemens, Shneider, ABB, Moeller.</t>
  </si>
  <si>
    <t>Provisión y colocación de: Interruptor Electromagnético Luminaria circuito 6. Marcas homologadas: Siemens, Shneider, ABB, Moeller.</t>
  </si>
  <si>
    <t>Provisión y colocación de: Interruptor Electromagnético Luminaria circuito 7. Marcas homologadas: Siemens, Shneider, ABB, Moeller.</t>
  </si>
  <si>
    <t>Provisión y colocación de: Interruptor Electromagnético Luminaria circuito 8. Marcas homologadas: Siemens, Shneider, ABB, Moeller.</t>
  </si>
  <si>
    <t>Provisión y colocación de: Interruptor Electromagnético Luminaria circuito 9. Marcas homologadas: Siemens, Shneider, ABB, Moeller.</t>
  </si>
  <si>
    <t>Provisión y colocación de: Interruptor Electromagnético Luces Emergencia circuito 10. Marcas homologadas: Siemens, Shneider, ABB, Moeller.</t>
  </si>
  <si>
    <t>Provisión y colocación de: Interruptor Electromagnético Aire Acondicionado circuito 11. Marcas homologadas: Siemens, Shneider, ABB, Moeller.</t>
  </si>
  <si>
    <t>Provisión y colocación de: Interruptor Electromagnético Ventiladores circuito 12. Marcas homologadas: Siemens, Shneider, ABB, Moeller.</t>
  </si>
  <si>
    <t>Provisión y colocación de: Interruptor Electromagnético RACK circuito 13. Marcas homologadas: Siemens, Shneider, ABB, Moeller.</t>
  </si>
  <si>
    <t>Provisión y colocación de: Interruptor Electromagnético Heladera circuito 14. Marcas homologadas: Siemens, Shneider, ABB, Moeller.</t>
  </si>
  <si>
    <t>Provisión y colocación de: Interruptor diferencial para circuito Luminarias . Marcas homologadas: Siemens, Schneider, ABB, Moeller.</t>
  </si>
  <si>
    <t xml:space="preserve">Provisión y colocación de 3 circuitos equipados con interruptor diferencial y electromagnético </t>
  </si>
  <si>
    <t>Provisión y colocación de: Interruptor Electromagnético toma corriente circuito 1. Marcas homologadas: Siemens, Shneider, ABB, Moeller.</t>
  </si>
  <si>
    <t>4.4.29</t>
  </si>
  <si>
    <t>Provisión y colocación de: Interruptor diferencial Heladera. Marcas homologadas: Siemens, Schneider, ABB, Moeller.</t>
  </si>
  <si>
    <t>Provisión y colocación de cajas con borneras, para empalme y derivación de cables eléctricos.</t>
  </si>
  <si>
    <t>4.2.44</t>
  </si>
  <si>
    <t>4.2.45</t>
  </si>
  <si>
    <t>4.4.30</t>
  </si>
  <si>
    <t>4.5.35</t>
  </si>
  <si>
    <t>4.5.36</t>
  </si>
  <si>
    <t>4.5.37</t>
  </si>
  <si>
    <t>4.5.38</t>
  </si>
  <si>
    <t>4.5.39</t>
  </si>
  <si>
    <t>4.5.40</t>
  </si>
  <si>
    <t>Provisión y colocación de: Interruptor Electromagnético para línea Luminarias circuito 14. Marcas homologadas: Siemens, Schneider, ABB, Moeller.</t>
  </si>
  <si>
    <t>Provisión y colocación de: Interruptor Electromagnético Luces Emergencia circuito 15. Marcas homologadas: Siemens, Shneider, ABB, Moeller.</t>
  </si>
  <si>
    <t>Provisión y colocación de: Interruptor diferencial para RACK circuito 16. Marcas homologadas: Siemens, Schneider, ABB, Moeller.</t>
  </si>
  <si>
    <t>4.2.46</t>
  </si>
  <si>
    <t>AREA MANTENIMIENTO</t>
  </si>
  <si>
    <t>CENTRO DE ESTUDIOS E INVESTIGACIONES LABORALES</t>
  </si>
  <si>
    <t>AVANCE FISICO</t>
  </si>
  <si>
    <t>AVANCE  VALORIZADO</t>
  </si>
  <si>
    <t>ANT.</t>
  </si>
  <si>
    <t>ACT.</t>
  </si>
  <si>
    <t>ACUM.</t>
  </si>
  <si>
    <t>OBRA: REFACCIÓN ELÉCTRICA. PLANTA BAJA Y 2DO PISO.</t>
  </si>
  <si>
    <t>UNID.</t>
  </si>
  <si>
    <t>Se deberán desmontar, retirar todas, cajas de pase, tomas y fichas de luz  exteriores existentes que se van a encontrar en desuso.</t>
  </si>
  <si>
    <t>Se deberán desmontar, retirar todos los cable canales y/o caños que no alberguen cableado de datos ni telefonía.</t>
  </si>
  <si>
    <t>Provisión y colocación de ramal alimentador (SINTENAX) de tablero principal 2do subsuelo al tablero seccional. Se podrán tomar dimensionamientos de longitudes de tramos correspondientes en las respectivas visitas de obra.</t>
  </si>
  <si>
    <t>Provisión y colocación de bandeja porta cables perforada de 100 mm. ALA: 50 mm.</t>
  </si>
  <si>
    <t>Provisión y colocación de curva a 90° BPC perforada de 100 mm. ALA: 50 mm. Espesor 100 mm</t>
  </si>
  <si>
    <t xml:space="preserve">Provisión y colocación de unión TEE BPC perforada BPC de 100 mm. ALA: 50 mm. </t>
  </si>
  <si>
    <t xml:space="preserve">Provisión y colocación de bandeja porta cables con tapa de 100 mm. ALA: 50 </t>
  </si>
  <si>
    <t xml:space="preserve">Provisión y colocación de bandeja porta cables con tapa de 100 mm. ALA: 50 mm. </t>
  </si>
  <si>
    <t xml:space="preserve">Provisión y colocación de curva a 90° BPC con tapa de 100 mm. ALA: 50 mm. </t>
  </si>
  <si>
    <t xml:space="preserve">Provisión y colocación de bandeja porta cables perforada de 100 mm. ALA: 50 mm. </t>
  </si>
  <si>
    <t xml:space="preserve">Provisión y colocación de curva a 90° BPC perforada de 100 mm. ALA: 50 mm. </t>
  </si>
  <si>
    <t xml:space="preserve">Provisión y colocación de unión TEE BPC perforada de 100 mm. ALA: 50  mm. </t>
  </si>
  <si>
    <t>Provisión y colocación de gabinete completo de tablero seccional. Deberá contar con contratapa de material aislante eléctrico (acrílico transparente) e identificadores de presencia de tensión (ojos de buey) en la puerta del gabinete.</t>
  </si>
  <si>
    <t xml:space="preserve">Tablero gabinete eléctrico: </t>
  </si>
  <si>
    <t xml:space="preserve">Bandejas y distribución general de la instalación eléctrica. </t>
  </si>
  <si>
    <t>Provisión y colocación de interruptor para ventilador dentro de tablero</t>
  </si>
  <si>
    <t>4.5.41</t>
  </si>
  <si>
    <t>4.5.42</t>
  </si>
  <si>
    <t>Provisión y colocación de curva a 90° BPC perforada de 100 mm ALA: 50 mm. Marca homologada: SAMET</t>
  </si>
  <si>
    <t>4.1.4</t>
  </si>
  <si>
    <t>4.1.5</t>
  </si>
  <si>
    <t xml:space="preserve">Provisión y colocación de unión TEE BPC perforada BPC de 100 mm. ALA: 50 mm. Espesor 100 mm. Cantidad: 2 unidades. Marca homologada: SAMET </t>
  </si>
  <si>
    <t>Provisión y colocación de caño de MOP como mínimo ¾ semi pesado. (En distribución de cada sector a partir de bandejas). Toda la instalación deberá tener los accesorios correspondientes (como conectores, uniones, etc.). Cantidad: 400mts.</t>
  </si>
  <si>
    <t>Provisión y colocación de tomacorrientes dobles (cajas PVC) con accesorios completos (modulo, tapa, etc.) para circuitos  de toma corriente. Marcas homologadas: Plasnavi, Cambre</t>
  </si>
  <si>
    <t xml:space="preserve">Provisión y colocación de tomacorrientes simples (cajas PVC) con accesorios completos (modulo, tapa, etc.) para circuito de Aires acondicionados. Marcas homologadas: Plasnavi, Cambre. </t>
  </si>
  <si>
    <t xml:space="preserve">Provisión y colocación de tomacorrientes dobles (cajas PVC) con accesorios completos (modulo, tapa, etc.) para circuito de RACK. Marcas homologadas: Plasnavi, Cambre. </t>
  </si>
  <si>
    <t>Provisión y colocación de tomacorrientes simples (cajas PVC) con accesorios completos (modulo, tapa, etc.) para circuito de Luces de Emergencia. Marcas homologadas: Plasnavi, Cambre</t>
  </si>
  <si>
    <t xml:space="preserve">Provisión y colocación de tomacorrientes simples (cajas PVC) con accesorios completos (modulo, tapa, etc.) para circuitos de Luminarias. Marcas homologadas: Plasnavi, Cambre. Se deberá dar provisión de energía a todos los artefactos eléctricos a través de un enchufe de tres patas de conexión la lateral con cable TPR dejando 1,20 mts. Aproximado de longitud de cable precintado. Como indica anexo n°10. </t>
  </si>
  <si>
    <t>Provisión y colocación de interruptores de efectos (cajas PVC) con accesorios completos (modulo, tapa, etc.). Marcas homologadas: Plasnavi, Cambre. Cantidad: 21 unidades.</t>
  </si>
  <si>
    <t xml:space="preserve">Provisión y colocación de tomacorrientes dobles (cajas PVC) con accesorios completos (modulo, tapa, etc.) para circuitos de tomas. Marcas homologadas: Plasnavi, Cambre. </t>
  </si>
  <si>
    <t xml:space="preserve">Provisión y colocación de tomacorrientes simples (cajas PVC) con accesorios completos (modulo, tapa, etc.)  para circuito de Aires acondicionados. Marcas homologadas: Plasnavi, Cambre. </t>
  </si>
  <si>
    <t>Provisión y colocación de toma corriente simple (cajas PVC) con accesorios completos (modulo, tapa, etc.) para circuito de Extractor. Marcas homologadas: Plasnavi, Cambre</t>
  </si>
  <si>
    <t xml:space="preserve">Provisión y colocación de tomacorrientes simples (cajas PVC) con accesorios completos (modulo, tapa, etc.) para circuito de Luces de Emergencia. </t>
  </si>
  <si>
    <t>Provisión y colocación de tomacorrientes simples (cajas PVC) con accesorios completos (modulo, tapa, etc.) para circuito de Luminarias. Marcas homologadas: Plasnavi, Cambre. Se deberá dar provisión de energía a todos los artefactos eléctricos a través de un enchufe de tres patas de conexión la lateral con cable TPR dejando 1,20 mts. Aproximado de longitud de cable precintado. Como indica anexo n°10.</t>
  </si>
  <si>
    <t xml:space="preserve">Provisión y colocación de interruptores de efectos (cajas PVC) con accesorios completos (modulo, tapa, etc.). Marcas homologadas: Plasnavi, Cambre. </t>
  </si>
  <si>
    <t xml:space="preserve">Provisión y colocación de tomacorrientes dobles (cajas PVC) con accesorios completos (modulo, tapa, etc.) para circuito de tomas. Marcas homologadas: Plasnavi, Cambre. </t>
  </si>
  <si>
    <t xml:space="preserve">Provisión y colocación de tomacorrientes simples (cajas PVC) con accesorios completos (modulo, tapa, etc.) para línea de Aires acondicionados. Marcas homologadas: Plasnavi, Cambre. </t>
  </si>
  <si>
    <t xml:space="preserve">Provisión y colocación de tomacorrientes dobles (cajas PVC) con accesorios completos (modulo, tapa, etc.) para circuito de Luces de Emergencia. Marcas homologadas: Plasnavi, Cambre. </t>
  </si>
  <si>
    <t>Provisión y colocación de tomacorrientes simples (cajas PVC) con accesorios completos (modulo, tapa, etc.) para línea de Luminarias. Marcas homologadas: Plasnavi, Cambre. Se deberá dar provisión de energía a todos los artefactos eléctricos a través de un enchufe de tres patas de conexión la lateral con cable TPR dejando 1,20 mts. Aproximado de longitud de cable precintado. Como indica anexo n°10.</t>
  </si>
  <si>
    <t xml:space="preserve">Provisión y colocación de tomacorrientes dobles (cajas PVC) con accesorios completos (modulo, tapa, etc.). Marcas homologadas: Plasnavi, Cambre. Las cajas serán sin estampar y se mecanizarán en obra. </t>
  </si>
  <si>
    <t>Provisión y colocación de toma corrientes simple (cajas PVC) con accesorios completos (modulo, tapa, etc.) para línea de Aires acondicionados. Marcas homologadas: Plasnavi, Cambre. Las cajas serán sin estampar y se mecanizarán en obra.</t>
  </si>
  <si>
    <t>Provisión y colocación de toma corrientes simple (cajas PVC) con accesorios completos (modulo, tapa, etc.) para línea de Luces de Emergencia. Marcas homologadas: Plasnavi, Cambre. Las cajas serán sin estampar y se mecanizarán en obra.</t>
  </si>
  <si>
    <t xml:space="preserve">Conexión de luminarias existentes a nueva instalación. Utilizando cable canal en el caso que la ubicación del artefacto quede fuera del recorrido de la cañería MOP. </t>
  </si>
  <si>
    <t xml:space="preserve">Provisión y colocación de interruptor para ventilador existente en oficinas indicadas en plano. </t>
  </si>
  <si>
    <t>Provisión y colocación de interruptores de efectos (cajas PVC) con accesorios completos (modulo, tapa, etc.). Marcas homologadas: Plasnavi, Cambre</t>
  </si>
  <si>
    <t>Se deberán desmontar y retirar todas las bandejas porta.cables existentes.</t>
  </si>
  <si>
    <t>2.3</t>
  </si>
  <si>
    <t xml:space="preserve"> </t>
  </si>
  <si>
    <t xml:space="preserve">Provisión y colocación de bandeja porta cables perforada de 100mm. ALA: 50 mm.  Marca homologada: SAMET. </t>
  </si>
  <si>
    <t xml:space="preserve">Provisión y colocación de toma corrientes simples (cajas PVC) con accesorios completos (modulo, tapa, etc.) para circuitos de Luminarias. Marcas homologadas: Plasnavi, Cambre.  Las cajas serán sin estampar y se mecanizarán en obra. Se deberá dar provisión de energía a todos los artefactos eléctricos a través de un enchufe de tres patas de conexión la lateral con cable TPR dejando el cable necesario para conectar a la caja más cercana. aproximado de longitud de cable precintado. Como indica anexo n°10. Los artefactos de iluminación deberán quedar en buen estado de funcionamiento. </t>
  </si>
  <si>
    <t>PLANILLA COMPUTO Y PRESUPUESTO A COTIZAR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</si>
</sst>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6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3" borderId="29" xfId="0" applyFont="1" applyFill="1" applyBorder="1" applyAlignment="1"/>
    <xf numFmtId="0" fontId="1" fillId="3" borderId="24" xfId="0" applyFont="1" applyFill="1" applyBorder="1" applyAlignment="1"/>
    <xf numFmtId="0" fontId="1" fillId="3" borderId="25" xfId="0" applyFont="1" applyFill="1" applyBorder="1" applyAlignment="1"/>
    <xf numFmtId="0" fontId="2" fillId="3" borderId="13" xfId="0" applyFont="1" applyFill="1" applyBorder="1"/>
    <xf numFmtId="0" fontId="2" fillId="3" borderId="15" xfId="0" applyFont="1" applyFill="1" applyBorder="1"/>
    <xf numFmtId="0" fontId="2" fillId="3" borderId="14" xfId="0" applyFont="1" applyFill="1" applyBorder="1"/>
    <xf numFmtId="0" fontId="2" fillId="0" borderId="16" xfId="0" applyFont="1" applyBorder="1" applyAlignment="1">
      <alignment horizontal="left"/>
    </xf>
    <xf numFmtId="0" fontId="2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10" fontId="2" fillId="0" borderId="21" xfId="0" applyNumberFormat="1" applyFont="1" applyBorder="1" applyAlignment="1">
      <alignment horizontal="center" vertical="center"/>
    </xf>
    <xf numFmtId="10" fontId="2" fillId="0" borderId="19" xfId="0" applyNumberFormat="1" applyFont="1" applyBorder="1" applyAlignment="1">
      <alignment horizontal="center" vertical="center"/>
    </xf>
    <xf numFmtId="10" fontId="2" fillId="0" borderId="20" xfId="0" applyNumberFormat="1" applyFont="1" applyBorder="1" applyAlignment="1">
      <alignment horizontal="center" vertical="center"/>
    </xf>
    <xf numFmtId="164" fontId="2" fillId="0" borderId="18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0" fontId="1" fillId="3" borderId="16" xfId="0" applyFont="1" applyFill="1" applyBorder="1" applyAlignment="1"/>
    <xf numFmtId="0" fontId="1" fillId="3" borderId="1" xfId="0" applyFont="1" applyFill="1" applyBorder="1" applyAlignment="1"/>
    <xf numFmtId="0" fontId="1" fillId="3" borderId="17" xfId="0" applyFont="1" applyFill="1" applyBorder="1" applyAlignment="1"/>
    <xf numFmtId="0" fontId="2" fillId="0" borderId="1" xfId="0" applyFont="1" applyBorder="1" applyAlignment="1">
      <alignment wrapText="1"/>
    </xf>
    <xf numFmtId="10" fontId="2" fillId="0" borderId="2" xfId="0" applyNumberFormat="1" applyFont="1" applyBorder="1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10" fontId="2" fillId="0" borderId="17" xfId="0" applyNumberFormat="1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21" xfId="0" applyNumberFormat="1" applyFont="1" applyBorder="1" applyAlignment="1">
      <alignment horizontal="center" vertical="center"/>
    </xf>
    <xf numFmtId="10" fontId="2" fillId="0" borderId="0" xfId="0" applyNumberFormat="1" applyFont="1" applyBorder="1" applyAlignment="1">
      <alignment horizontal="center" vertical="center"/>
    </xf>
    <xf numFmtId="10" fontId="2" fillId="0" borderId="6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10" fontId="2" fillId="0" borderId="23" xfId="0" applyNumberFormat="1" applyFont="1" applyBorder="1" applyAlignment="1">
      <alignment horizontal="center" vertical="center"/>
    </xf>
    <xf numFmtId="10" fontId="2" fillId="0" borderId="12" xfId="0" applyNumberFormat="1" applyFont="1" applyBorder="1" applyAlignment="1">
      <alignment horizontal="center" vertical="center"/>
    </xf>
    <xf numFmtId="10" fontId="2" fillId="0" borderId="22" xfId="0" applyNumberFormat="1" applyFont="1" applyBorder="1" applyAlignment="1">
      <alignment horizontal="center" vertical="center"/>
    </xf>
    <xf numFmtId="164" fontId="2" fillId="0" borderId="23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2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/>
    </xf>
    <xf numFmtId="0" fontId="2" fillId="0" borderId="1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left"/>
    </xf>
    <xf numFmtId="0" fontId="4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7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2" fillId="0" borderId="1" xfId="0" applyFont="1" applyBorder="1"/>
    <xf numFmtId="0" fontId="2" fillId="0" borderId="17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19" xfId="0" applyFont="1" applyBorder="1" applyAlignment="1">
      <alignment wrapText="1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/>
    <xf numFmtId="0" fontId="2" fillId="0" borderId="20" xfId="0" applyFont="1" applyBorder="1"/>
    <xf numFmtId="0" fontId="2" fillId="0" borderId="0" xfId="0" applyFont="1" applyAlignment="1">
      <alignment horizontal="center" vertical="center"/>
    </xf>
    <xf numFmtId="0" fontId="5" fillId="0" borderId="0" xfId="0" applyFont="1" applyFill="1" applyBorder="1" applyAlignment="1"/>
    <xf numFmtId="0" fontId="1" fillId="2" borderId="4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1" fillId="2" borderId="28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506786</xdr:colOff>
      <xdr:row>0</xdr:row>
      <xdr:rowOff>242180</xdr:rowOff>
    </xdr:from>
    <xdr:to>
      <xdr:col>5</xdr:col>
      <xdr:colOff>330377</xdr:colOff>
      <xdr:row>4</xdr:row>
      <xdr:rowOff>107023</xdr:rowOff>
    </xdr:to>
    <xdr:pic>
      <xdr:nvPicPr>
        <xdr:cNvPr id="1025" name="Picture 1" descr="Logo CEIL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740185" y="242180"/>
          <a:ext cx="1161372" cy="721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8"/>
  <sheetViews>
    <sheetView tabSelected="1" zoomScale="89" zoomScaleNormal="89" workbookViewId="0">
      <selection activeCell="A11" sqref="A11"/>
    </sheetView>
  </sheetViews>
  <sheetFormatPr baseColWidth="10" defaultRowHeight="15.75"/>
  <cols>
    <col min="1" max="1" width="5" style="3" customWidth="1"/>
    <col min="2" max="2" width="65.7109375" style="3" customWidth="1"/>
    <col min="3" max="3" width="7.85546875" style="84" bestFit="1" customWidth="1"/>
    <col min="4" max="4" width="9.42578125" style="84" customWidth="1"/>
    <col min="5" max="6" width="10.5703125" style="3" customWidth="1"/>
    <col min="7" max="7" width="7" style="3" hidden="1" customWidth="1"/>
    <col min="8" max="12" width="11.42578125" style="3" hidden="1" customWidth="1"/>
    <col min="13" max="16384" width="11.42578125" style="3"/>
  </cols>
  <sheetData>
    <row r="1" spans="1:14" ht="21.75" customHeight="1">
      <c r="A1" s="89" t="s">
        <v>248</v>
      </c>
      <c r="B1" s="89"/>
      <c r="C1" s="89"/>
      <c r="D1" s="89"/>
      <c r="E1" s="89"/>
      <c r="F1" s="89"/>
      <c r="G1" s="1"/>
      <c r="H1" s="1"/>
      <c r="I1" s="1"/>
      <c r="J1" s="1"/>
      <c r="K1" s="1"/>
      <c r="L1" s="2"/>
    </row>
    <row r="2" spans="1:14" ht="5.25" customHeight="1">
      <c r="A2" s="90"/>
      <c r="B2" s="90"/>
      <c r="C2" s="4"/>
      <c r="D2" s="4"/>
      <c r="E2" s="5"/>
      <c r="F2" s="6"/>
      <c r="G2" s="7"/>
      <c r="H2" s="7"/>
      <c r="I2" s="7"/>
      <c r="J2" s="7"/>
      <c r="K2" s="7"/>
      <c r="L2" s="8"/>
    </row>
    <row r="3" spans="1:14" ht="21.75" customHeight="1">
      <c r="A3" s="85" t="s">
        <v>249</v>
      </c>
      <c r="B3" s="85"/>
      <c r="C3" s="4"/>
      <c r="D3" s="4"/>
      <c r="E3" s="5"/>
      <c r="F3" s="6"/>
      <c r="G3" s="7"/>
      <c r="H3" s="7"/>
      <c r="I3" s="7"/>
      <c r="J3" s="7"/>
      <c r="K3" s="7"/>
      <c r="L3" s="8"/>
    </row>
    <row r="4" spans="1:14" ht="18.75" customHeight="1">
      <c r="A4" s="91" t="s">
        <v>255</v>
      </c>
      <c r="B4" s="91"/>
      <c r="C4" s="4"/>
      <c r="D4" s="4"/>
      <c r="E4" s="5"/>
      <c r="F4" s="6"/>
      <c r="G4" s="7"/>
      <c r="H4" s="7"/>
      <c r="I4" s="7"/>
      <c r="J4" s="7"/>
      <c r="K4" s="7"/>
      <c r="L4" s="8"/>
    </row>
    <row r="5" spans="1:14" ht="19.5" customHeight="1" thickBot="1">
      <c r="A5" s="91" t="s">
        <v>307</v>
      </c>
      <c r="B5" s="91"/>
      <c r="C5" s="5"/>
      <c r="D5" s="5"/>
      <c r="E5" s="5"/>
      <c r="F5" s="6"/>
      <c r="G5" s="9"/>
      <c r="H5" s="9"/>
      <c r="I5" s="9"/>
      <c r="J5" s="9"/>
      <c r="K5" s="9"/>
      <c r="L5" s="10"/>
    </row>
    <row r="6" spans="1:14" ht="12.75" customHeight="1" thickBot="1">
      <c r="A6" s="11"/>
      <c r="B6" s="11"/>
      <c r="C6" s="5"/>
      <c r="D6" s="5"/>
      <c r="E6" s="5"/>
      <c r="F6" s="6"/>
      <c r="G6" s="7"/>
      <c r="H6" s="7"/>
      <c r="I6" s="7"/>
      <c r="J6" s="7"/>
      <c r="K6" s="7"/>
      <c r="L6" s="8"/>
    </row>
    <row r="7" spans="1:14" ht="16.5" thickBot="1">
      <c r="A7" s="94" t="s">
        <v>5</v>
      </c>
      <c r="B7" s="96" t="s">
        <v>0</v>
      </c>
      <c r="C7" s="96" t="s">
        <v>1</v>
      </c>
      <c r="D7" s="96" t="s">
        <v>2</v>
      </c>
      <c r="E7" s="98" t="s">
        <v>3</v>
      </c>
      <c r="F7" s="92" t="s">
        <v>4</v>
      </c>
      <c r="G7" s="86" t="s">
        <v>250</v>
      </c>
      <c r="H7" s="86"/>
      <c r="I7" s="86"/>
      <c r="J7" s="87" t="s">
        <v>251</v>
      </c>
      <c r="K7" s="86"/>
      <c r="L7" s="88"/>
    </row>
    <row r="8" spans="1:14" ht="16.5" thickBot="1">
      <c r="A8" s="95"/>
      <c r="B8" s="97"/>
      <c r="C8" s="97"/>
      <c r="D8" s="97"/>
      <c r="E8" s="99"/>
      <c r="F8" s="93"/>
      <c r="G8" s="12" t="s">
        <v>252</v>
      </c>
      <c r="H8" s="13" t="s">
        <v>253</v>
      </c>
      <c r="I8" s="13" t="s">
        <v>254</v>
      </c>
      <c r="J8" s="13" t="s">
        <v>252</v>
      </c>
      <c r="K8" s="13" t="s">
        <v>253</v>
      </c>
      <c r="L8" s="13" t="s">
        <v>254</v>
      </c>
    </row>
    <row r="9" spans="1:14">
      <c r="A9" s="14" t="s">
        <v>149</v>
      </c>
      <c r="B9" s="15"/>
      <c r="C9" s="15"/>
      <c r="D9" s="15"/>
      <c r="E9" s="15"/>
      <c r="F9" s="16"/>
      <c r="G9" s="17"/>
      <c r="H9" s="17"/>
      <c r="I9" s="18"/>
      <c r="J9" s="19"/>
      <c r="K9" s="17"/>
      <c r="L9" s="18"/>
    </row>
    <row r="10" spans="1:14" ht="32.25" thickBot="1">
      <c r="A10" s="20" t="s">
        <v>11</v>
      </c>
      <c r="B10" s="21" t="s">
        <v>150</v>
      </c>
      <c r="C10" s="22" t="s">
        <v>7</v>
      </c>
      <c r="D10" s="22">
        <v>1</v>
      </c>
      <c r="E10" s="23"/>
      <c r="F10" s="24"/>
      <c r="G10" s="25">
        <v>0</v>
      </c>
      <c r="H10" s="26">
        <v>0</v>
      </c>
      <c r="I10" s="27">
        <f>G10+H10</f>
        <v>0</v>
      </c>
      <c r="J10" s="28">
        <v>0</v>
      </c>
      <c r="K10" s="29">
        <f>+F10*H10</f>
        <v>0</v>
      </c>
      <c r="L10" s="30">
        <f>J10+K10</f>
        <v>0</v>
      </c>
    </row>
    <row r="11" spans="1:14">
      <c r="A11" s="31" t="s">
        <v>151</v>
      </c>
      <c r="B11" s="32"/>
      <c r="C11" s="32"/>
      <c r="D11" s="32"/>
      <c r="E11" s="32"/>
      <c r="F11" s="33"/>
      <c r="G11" s="17"/>
      <c r="H11" s="17"/>
      <c r="I11" s="18"/>
      <c r="J11" s="17"/>
      <c r="K11" s="17"/>
      <c r="L11" s="18"/>
    </row>
    <row r="12" spans="1:14" ht="31.5">
      <c r="A12" s="20" t="s">
        <v>152</v>
      </c>
      <c r="B12" s="34" t="s">
        <v>257</v>
      </c>
      <c r="C12" s="22" t="s">
        <v>7</v>
      </c>
      <c r="D12" s="22">
        <v>1</v>
      </c>
      <c r="E12" s="23"/>
      <c r="F12" s="24"/>
      <c r="G12" s="35">
        <v>0</v>
      </c>
      <c r="H12" s="36">
        <v>0</v>
      </c>
      <c r="I12" s="37">
        <f t="shared" ref="I12:I13" si="0">G12+H12</f>
        <v>0</v>
      </c>
      <c r="J12" s="38">
        <v>0</v>
      </c>
      <c r="K12" s="39">
        <f t="shared" ref="K12:K13" si="1">+F12*H12</f>
        <v>0</v>
      </c>
      <c r="L12" s="40">
        <f t="shared" ref="L12:L13" si="2">J12+K12</f>
        <v>0</v>
      </c>
    </row>
    <row r="13" spans="1:14" ht="32.25" thickBot="1">
      <c r="A13" s="20" t="s">
        <v>153</v>
      </c>
      <c r="B13" s="21" t="s">
        <v>258</v>
      </c>
      <c r="C13" s="22" t="s">
        <v>7</v>
      </c>
      <c r="D13" s="22">
        <v>1</v>
      </c>
      <c r="E13" s="23"/>
      <c r="F13" s="24"/>
      <c r="G13" s="25">
        <v>0</v>
      </c>
      <c r="H13" s="26">
        <v>0</v>
      </c>
      <c r="I13" s="27">
        <f t="shared" si="0"/>
        <v>0</v>
      </c>
      <c r="J13" s="41">
        <v>0</v>
      </c>
      <c r="K13" s="29">
        <f t="shared" si="1"/>
        <v>0</v>
      </c>
      <c r="L13" s="30">
        <f t="shared" si="2"/>
        <v>0</v>
      </c>
      <c r="N13" s="3" t="s">
        <v>304</v>
      </c>
    </row>
    <row r="14" spans="1:14" ht="32.25" thickBot="1">
      <c r="A14" s="20" t="s">
        <v>303</v>
      </c>
      <c r="B14" s="21" t="s">
        <v>302</v>
      </c>
      <c r="C14" s="22" t="s">
        <v>7</v>
      </c>
      <c r="D14" s="22">
        <v>1</v>
      </c>
      <c r="E14" s="23"/>
      <c r="F14" s="24"/>
      <c r="G14" s="42"/>
      <c r="H14" s="42"/>
      <c r="I14" s="43"/>
      <c r="J14" s="44"/>
      <c r="K14" s="44"/>
      <c r="L14" s="45"/>
    </row>
    <row r="15" spans="1:14">
      <c r="A15" s="31" t="s">
        <v>154</v>
      </c>
      <c r="B15" s="32"/>
      <c r="C15" s="32"/>
      <c r="D15" s="32"/>
      <c r="E15" s="32"/>
      <c r="F15" s="33"/>
      <c r="G15" s="17"/>
      <c r="H15" s="17"/>
      <c r="I15" s="18"/>
      <c r="J15" s="17"/>
      <c r="K15" s="17"/>
      <c r="L15" s="18"/>
    </row>
    <row r="16" spans="1:14" ht="48" thickBot="1">
      <c r="A16" s="20" t="s">
        <v>173</v>
      </c>
      <c r="B16" s="34" t="s">
        <v>155</v>
      </c>
      <c r="C16" s="22" t="s">
        <v>7</v>
      </c>
      <c r="D16" s="22">
        <v>1</v>
      </c>
      <c r="E16" s="23"/>
      <c r="F16" s="24"/>
      <c r="G16" s="25">
        <v>0</v>
      </c>
      <c r="H16" s="26">
        <v>0</v>
      </c>
      <c r="I16" s="27">
        <f t="shared" ref="I16" si="3">G16+H16</f>
        <v>0</v>
      </c>
      <c r="J16" s="41">
        <v>0</v>
      </c>
      <c r="K16" s="29">
        <f>+F16*H16</f>
        <v>0</v>
      </c>
      <c r="L16" s="30">
        <f t="shared" ref="L16" si="4">J16+K16</f>
        <v>0</v>
      </c>
    </row>
    <row r="17" spans="1:12" ht="16.5" thickBot="1">
      <c r="A17" s="31" t="s">
        <v>156</v>
      </c>
      <c r="B17" s="32"/>
      <c r="C17" s="32"/>
      <c r="D17" s="32"/>
      <c r="E17" s="32"/>
      <c r="F17" s="33"/>
      <c r="G17" s="46"/>
      <c r="H17" s="46"/>
      <c r="I17" s="47"/>
      <c r="J17" s="46"/>
      <c r="K17" s="46"/>
      <c r="L17" s="47"/>
    </row>
    <row r="18" spans="1:12">
      <c r="A18" s="31" t="s">
        <v>157</v>
      </c>
      <c r="B18" s="32"/>
      <c r="C18" s="32"/>
      <c r="D18" s="32"/>
      <c r="E18" s="32"/>
      <c r="F18" s="33"/>
      <c r="G18" s="48"/>
      <c r="H18" s="48"/>
      <c r="I18" s="49"/>
      <c r="J18" s="48"/>
      <c r="K18" s="48"/>
      <c r="L18" s="49"/>
    </row>
    <row r="19" spans="1:12" ht="31.5">
      <c r="A19" s="20" t="s">
        <v>158</v>
      </c>
      <c r="B19" s="50" t="s">
        <v>264</v>
      </c>
      <c r="C19" s="22" t="s">
        <v>6</v>
      </c>
      <c r="D19" s="22">
        <v>9</v>
      </c>
      <c r="E19" s="23"/>
      <c r="F19" s="24"/>
      <c r="G19" s="35">
        <v>0</v>
      </c>
      <c r="H19" s="36">
        <v>0</v>
      </c>
      <c r="I19" s="37">
        <f t="shared" ref="I19:I20" si="5">G19+H19</f>
        <v>0</v>
      </c>
      <c r="J19" s="38">
        <v>0</v>
      </c>
      <c r="K19" s="39">
        <f t="shared" ref="K19:K20" si="6">+F19*H19</f>
        <v>0</v>
      </c>
      <c r="L19" s="40">
        <f t="shared" ref="L19:L20" si="7">J19+K19</f>
        <v>0</v>
      </c>
    </row>
    <row r="20" spans="1:12" ht="31.5">
      <c r="A20" s="20" t="s">
        <v>159</v>
      </c>
      <c r="B20" s="50" t="s">
        <v>265</v>
      </c>
      <c r="C20" s="22" t="s">
        <v>256</v>
      </c>
      <c r="D20" s="22">
        <v>1</v>
      </c>
      <c r="E20" s="23"/>
      <c r="F20" s="24"/>
      <c r="G20" s="35">
        <v>0</v>
      </c>
      <c r="H20" s="36">
        <v>0</v>
      </c>
      <c r="I20" s="37">
        <f t="shared" si="5"/>
        <v>0</v>
      </c>
      <c r="J20" s="38">
        <v>0</v>
      </c>
      <c r="K20" s="39">
        <f t="shared" si="6"/>
        <v>0</v>
      </c>
      <c r="L20" s="40">
        <f t="shared" si="7"/>
        <v>0</v>
      </c>
    </row>
    <row r="21" spans="1:12" ht="31.5">
      <c r="A21" s="20" t="s">
        <v>160</v>
      </c>
      <c r="B21" s="51" t="s">
        <v>305</v>
      </c>
      <c r="C21" s="22" t="s">
        <v>6</v>
      </c>
      <c r="D21" s="22">
        <v>23</v>
      </c>
      <c r="E21" s="23"/>
      <c r="F21" s="24"/>
      <c r="G21" s="52"/>
      <c r="H21" s="53"/>
      <c r="I21" s="54"/>
      <c r="J21" s="55"/>
      <c r="K21" s="56"/>
      <c r="L21" s="57"/>
    </row>
    <row r="22" spans="1:12" ht="31.5">
      <c r="A22" s="20" t="s">
        <v>276</v>
      </c>
      <c r="B22" s="51" t="s">
        <v>275</v>
      </c>
      <c r="C22" s="22" t="s">
        <v>256</v>
      </c>
      <c r="D22" s="22">
        <v>4</v>
      </c>
      <c r="E22" s="23"/>
      <c r="F22" s="24"/>
      <c r="G22" s="52"/>
      <c r="H22" s="53"/>
      <c r="I22" s="54"/>
      <c r="J22" s="55"/>
      <c r="K22" s="56"/>
      <c r="L22" s="57"/>
    </row>
    <row r="23" spans="1:12" ht="48" thickBot="1">
      <c r="A23" s="20" t="s">
        <v>277</v>
      </c>
      <c r="B23" s="58" t="s">
        <v>278</v>
      </c>
      <c r="C23" s="22" t="s">
        <v>256</v>
      </c>
      <c r="D23" s="22">
        <v>2</v>
      </c>
      <c r="E23" s="23"/>
      <c r="F23" s="24"/>
      <c r="G23" s="52"/>
      <c r="H23" s="53"/>
      <c r="I23" s="54"/>
      <c r="J23" s="55"/>
      <c r="K23" s="56"/>
      <c r="L23" s="57"/>
    </row>
    <row r="24" spans="1:12">
      <c r="A24" s="31" t="s">
        <v>174</v>
      </c>
      <c r="B24" s="32"/>
      <c r="C24" s="32"/>
      <c r="D24" s="32"/>
      <c r="E24" s="32"/>
      <c r="F24" s="33"/>
      <c r="G24" s="17"/>
      <c r="H24" s="17"/>
      <c r="I24" s="18"/>
      <c r="J24" s="17"/>
      <c r="K24" s="17"/>
      <c r="L24" s="18"/>
    </row>
    <row r="25" spans="1:12" ht="63">
      <c r="A25" s="20" t="s">
        <v>19</v>
      </c>
      <c r="B25" s="51" t="s">
        <v>259</v>
      </c>
      <c r="C25" s="22" t="s">
        <v>7</v>
      </c>
      <c r="D25" s="59">
        <v>1</v>
      </c>
      <c r="E25" s="23"/>
      <c r="F25" s="24"/>
      <c r="G25" s="35">
        <v>0</v>
      </c>
      <c r="H25" s="36">
        <v>0</v>
      </c>
      <c r="I25" s="37">
        <f t="shared" ref="I25:I72" si="8">G25+H25</f>
        <v>0</v>
      </c>
      <c r="J25" s="38">
        <v>0</v>
      </c>
      <c r="K25" s="39">
        <f t="shared" ref="K25:K72" si="9">+F25*H25</f>
        <v>0</v>
      </c>
      <c r="L25" s="40">
        <f t="shared" ref="L25:L72" si="10">J25+K25</f>
        <v>0</v>
      </c>
    </row>
    <row r="26" spans="1:12">
      <c r="A26" s="60"/>
      <c r="B26" s="61" t="s">
        <v>270</v>
      </c>
      <c r="C26" s="62"/>
      <c r="D26" s="63"/>
      <c r="E26" s="64"/>
      <c r="F26" s="65"/>
      <c r="G26" s="35"/>
      <c r="H26" s="36"/>
      <c r="I26" s="37"/>
      <c r="J26" s="38"/>
      <c r="K26" s="39"/>
      <c r="L26" s="40"/>
    </row>
    <row r="27" spans="1:12" ht="63">
      <c r="A27" s="20" t="s">
        <v>20</v>
      </c>
      <c r="B27" s="51" t="s">
        <v>269</v>
      </c>
      <c r="C27" s="22" t="s">
        <v>256</v>
      </c>
      <c r="D27" s="59">
        <v>1</v>
      </c>
      <c r="E27" s="23"/>
      <c r="F27" s="24"/>
      <c r="G27" s="35"/>
      <c r="H27" s="36"/>
      <c r="I27" s="37"/>
      <c r="J27" s="38"/>
      <c r="K27" s="39"/>
      <c r="L27" s="40"/>
    </row>
    <row r="28" spans="1:12" ht="31.5">
      <c r="A28" s="20" t="s">
        <v>21</v>
      </c>
      <c r="B28" s="66" t="s">
        <v>205</v>
      </c>
      <c r="C28" s="22" t="s">
        <v>256</v>
      </c>
      <c r="D28" s="59">
        <v>1</v>
      </c>
      <c r="E28" s="23"/>
      <c r="F28" s="24"/>
      <c r="G28" s="35">
        <v>0</v>
      </c>
      <c r="H28" s="36">
        <v>0</v>
      </c>
      <c r="I28" s="37">
        <f t="shared" si="8"/>
        <v>0</v>
      </c>
      <c r="J28" s="38">
        <v>0</v>
      </c>
      <c r="K28" s="39">
        <f t="shared" si="9"/>
        <v>0</v>
      </c>
      <c r="L28" s="40">
        <f t="shared" si="10"/>
        <v>0</v>
      </c>
    </row>
    <row r="29" spans="1:12" ht="31.5">
      <c r="A29" s="20" t="s">
        <v>22</v>
      </c>
      <c r="B29" s="66" t="s">
        <v>175</v>
      </c>
      <c r="C29" s="22" t="s">
        <v>256</v>
      </c>
      <c r="D29" s="59">
        <v>1</v>
      </c>
      <c r="E29" s="23"/>
      <c r="F29" s="24"/>
      <c r="G29" s="35">
        <v>0</v>
      </c>
      <c r="H29" s="36">
        <v>0</v>
      </c>
      <c r="I29" s="37">
        <f t="shared" si="8"/>
        <v>0</v>
      </c>
      <c r="J29" s="38">
        <v>0</v>
      </c>
      <c r="K29" s="39">
        <f t="shared" si="9"/>
        <v>0</v>
      </c>
      <c r="L29" s="40">
        <f t="shared" si="10"/>
        <v>0</v>
      </c>
    </row>
    <row r="30" spans="1:12" ht="31.5">
      <c r="A30" s="20" t="s">
        <v>23</v>
      </c>
      <c r="B30" s="66" t="s">
        <v>16</v>
      </c>
      <c r="C30" s="22" t="s">
        <v>256</v>
      </c>
      <c r="D30" s="59">
        <v>1</v>
      </c>
      <c r="E30" s="23"/>
      <c r="F30" s="24"/>
      <c r="G30" s="35">
        <v>0</v>
      </c>
      <c r="H30" s="36">
        <v>0</v>
      </c>
      <c r="I30" s="37">
        <f t="shared" si="8"/>
        <v>0</v>
      </c>
      <c r="J30" s="38">
        <v>0</v>
      </c>
      <c r="K30" s="39">
        <f t="shared" si="9"/>
        <v>0</v>
      </c>
      <c r="L30" s="40">
        <f t="shared" si="10"/>
        <v>0</v>
      </c>
    </row>
    <row r="31" spans="1:12" ht="31.5">
      <c r="A31" s="20" t="s">
        <v>24</v>
      </c>
      <c r="B31" s="66" t="s">
        <v>17</v>
      </c>
      <c r="C31" s="22" t="s">
        <v>256</v>
      </c>
      <c r="D31" s="59">
        <v>1</v>
      </c>
      <c r="E31" s="23"/>
      <c r="F31" s="24"/>
      <c r="G31" s="35">
        <v>0</v>
      </c>
      <c r="H31" s="36">
        <v>0</v>
      </c>
      <c r="I31" s="37">
        <f t="shared" si="8"/>
        <v>0</v>
      </c>
      <c r="J31" s="38">
        <v>0</v>
      </c>
      <c r="K31" s="39">
        <f t="shared" si="9"/>
        <v>0</v>
      </c>
      <c r="L31" s="40">
        <f t="shared" si="10"/>
        <v>0</v>
      </c>
    </row>
    <row r="32" spans="1:12" ht="31.5">
      <c r="A32" s="20" t="s">
        <v>25</v>
      </c>
      <c r="B32" s="66" t="s">
        <v>176</v>
      </c>
      <c r="C32" s="22" t="s">
        <v>256</v>
      </c>
      <c r="D32" s="59">
        <v>1</v>
      </c>
      <c r="E32" s="23"/>
      <c r="F32" s="24"/>
      <c r="G32" s="35">
        <v>0</v>
      </c>
      <c r="H32" s="36">
        <v>0</v>
      </c>
      <c r="I32" s="37">
        <f t="shared" si="8"/>
        <v>0</v>
      </c>
      <c r="J32" s="38">
        <v>0</v>
      </c>
      <c r="K32" s="39">
        <f t="shared" si="9"/>
        <v>0</v>
      </c>
      <c r="L32" s="40">
        <f t="shared" si="10"/>
        <v>0</v>
      </c>
    </row>
    <row r="33" spans="1:12" ht="31.5">
      <c r="A33" s="20" t="s">
        <v>26</v>
      </c>
      <c r="B33" s="66" t="s">
        <v>177</v>
      </c>
      <c r="C33" s="22" t="s">
        <v>256</v>
      </c>
      <c r="D33" s="59">
        <v>1</v>
      </c>
      <c r="E33" s="23"/>
      <c r="F33" s="24"/>
      <c r="G33" s="35">
        <v>0</v>
      </c>
      <c r="H33" s="36">
        <v>0</v>
      </c>
      <c r="I33" s="37">
        <f t="shared" si="8"/>
        <v>0</v>
      </c>
      <c r="J33" s="38">
        <v>0</v>
      </c>
      <c r="K33" s="39">
        <f t="shared" si="9"/>
        <v>0</v>
      </c>
      <c r="L33" s="40">
        <f t="shared" si="10"/>
        <v>0</v>
      </c>
    </row>
    <row r="34" spans="1:12" ht="31.5">
      <c r="A34" s="20" t="s">
        <v>27</v>
      </c>
      <c r="B34" s="66" t="s">
        <v>178</v>
      </c>
      <c r="C34" s="22" t="s">
        <v>256</v>
      </c>
      <c r="D34" s="59">
        <v>1</v>
      </c>
      <c r="E34" s="23"/>
      <c r="F34" s="24"/>
      <c r="G34" s="35">
        <v>0</v>
      </c>
      <c r="H34" s="36">
        <v>0</v>
      </c>
      <c r="I34" s="37">
        <f t="shared" si="8"/>
        <v>0</v>
      </c>
      <c r="J34" s="38">
        <v>0</v>
      </c>
      <c r="K34" s="39">
        <f t="shared" si="9"/>
        <v>0</v>
      </c>
      <c r="L34" s="40">
        <f t="shared" si="10"/>
        <v>0</v>
      </c>
    </row>
    <row r="35" spans="1:12" ht="31.5">
      <c r="A35" s="20" t="s">
        <v>28</v>
      </c>
      <c r="B35" s="66" t="s">
        <v>179</v>
      </c>
      <c r="C35" s="22" t="s">
        <v>256</v>
      </c>
      <c r="D35" s="59">
        <v>1</v>
      </c>
      <c r="E35" s="23"/>
      <c r="F35" s="24"/>
      <c r="G35" s="35">
        <v>0</v>
      </c>
      <c r="H35" s="36">
        <v>0</v>
      </c>
      <c r="I35" s="37">
        <f t="shared" si="8"/>
        <v>0</v>
      </c>
      <c r="J35" s="38">
        <v>0</v>
      </c>
      <c r="K35" s="39">
        <f t="shared" si="9"/>
        <v>0</v>
      </c>
      <c r="L35" s="40">
        <f t="shared" si="10"/>
        <v>0</v>
      </c>
    </row>
    <row r="36" spans="1:12" ht="31.5">
      <c r="A36" s="20" t="s">
        <v>29</v>
      </c>
      <c r="B36" s="66" t="s">
        <v>180</v>
      </c>
      <c r="C36" s="22" t="s">
        <v>256</v>
      </c>
      <c r="D36" s="59">
        <v>1</v>
      </c>
      <c r="E36" s="23"/>
      <c r="F36" s="24"/>
      <c r="G36" s="35">
        <v>0</v>
      </c>
      <c r="H36" s="36">
        <v>0</v>
      </c>
      <c r="I36" s="37">
        <f t="shared" si="8"/>
        <v>0</v>
      </c>
      <c r="J36" s="38">
        <v>0</v>
      </c>
      <c r="K36" s="39">
        <f t="shared" si="9"/>
        <v>0</v>
      </c>
      <c r="L36" s="40">
        <f t="shared" si="10"/>
        <v>0</v>
      </c>
    </row>
    <row r="37" spans="1:12" ht="31.5">
      <c r="A37" s="20" t="s">
        <v>30</v>
      </c>
      <c r="B37" s="66" t="s">
        <v>181</v>
      </c>
      <c r="C37" s="22" t="s">
        <v>256</v>
      </c>
      <c r="D37" s="59">
        <v>1</v>
      </c>
      <c r="E37" s="23"/>
      <c r="F37" s="24"/>
      <c r="G37" s="35">
        <v>0</v>
      </c>
      <c r="H37" s="36">
        <v>0</v>
      </c>
      <c r="I37" s="37">
        <f t="shared" si="8"/>
        <v>0</v>
      </c>
      <c r="J37" s="38">
        <v>0</v>
      </c>
      <c r="K37" s="39">
        <f t="shared" si="9"/>
        <v>0</v>
      </c>
      <c r="L37" s="40">
        <f t="shared" si="10"/>
        <v>0</v>
      </c>
    </row>
    <row r="38" spans="1:12" ht="31.5">
      <c r="A38" s="20" t="s">
        <v>31</v>
      </c>
      <c r="B38" s="66" t="s">
        <v>182</v>
      </c>
      <c r="C38" s="22" t="s">
        <v>256</v>
      </c>
      <c r="D38" s="59">
        <v>1</v>
      </c>
      <c r="E38" s="23"/>
      <c r="F38" s="24"/>
      <c r="G38" s="35">
        <v>0</v>
      </c>
      <c r="H38" s="36">
        <v>0</v>
      </c>
      <c r="I38" s="37">
        <f t="shared" si="8"/>
        <v>0</v>
      </c>
      <c r="J38" s="38">
        <v>0</v>
      </c>
      <c r="K38" s="39">
        <f t="shared" si="9"/>
        <v>0</v>
      </c>
      <c r="L38" s="40">
        <f t="shared" si="10"/>
        <v>0</v>
      </c>
    </row>
    <row r="39" spans="1:12" ht="31.5">
      <c r="A39" s="20" t="s">
        <v>32</v>
      </c>
      <c r="B39" s="66" t="s">
        <v>183</v>
      </c>
      <c r="C39" s="22" t="s">
        <v>256</v>
      </c>
      <c r="D39" s="59">
        <v>1</v>
      </c>
      <c r="E39" s="23"/>
      <c r="F39" s="24"/>
      <c r="G39" s="35">
        <v>0</v>
      </c>
      <c r="H39" s="36">
        <v>0</v>
      </c>
      <c r="I39" s="37">
        <f t="shared" si="8"/>
        <v>0</v>
      </c>
      <c r="J39" s="38">
        <v>0</v>
      </c>
      <c r="K39" s="39">
        <f t="shared" si="9"/>
        <v>0</v>
      </c>
      <c r="L39" s="40">
        <f t="shared" si="10"/>
        <v>0</v>
      </c>
    </row>
    <row r="40" spans="1:12" ht="31.5">
      <c r="A40" s="20" t="s">
        <v>33</v>
      </c>
      <c r="B40" s="66" t="s">
        <v>184</v>
      </c>
      <c r="C40" s="22" t="s">
        <v>256</v>
      </c>
      <c r="D40" s="59">
        <v>1</v>
      </c>
      <c r="E40" s="23"/>
      <c r="F40" s="24"/>
      <c r="G40" s="35">
        <v>0</v>
      </c>
      <c r="H40" s="36">
        <v>0</v>
      </c>
      <c r="I40" s="37">
        <f t="shared" si="8"/>
        <v>0</v>
      </c>
      <c r="J40" s="38">
        <v>0</v>
      </c>
      <c r="K40" s="39">
        <f t="shared" si="9"/>
        <v>0</v>
      </c>
      <c r="L40" s="40">
        <f t="shared" si="10"/>
        <v>0</v>
      </c>
    </row>
    <row r="41" spans="1:12" ht="31.5">
      <c r="A41" s="20" t="s">
        <v>34</v>
      </c>
      <c r="B41" s="66" t="s">
        <v>185</v>
      </c>
      <c r="C41" s="22" t="s">
        <v>256</v>
      </c>
      <c r="D41" s="59">
        <v>1</v>
      </c>
      <c r="E41" s="23"/>
      <c r="F41" s="24"/>
      <c r="G41" s="35">
        <v>0</v>
      </c>
      <c r="H41" s="36">
        <v>0</v>
      </c>
      <c r="I41" s="37">
        <f t="shared" si="8"/>
        <v>0</v>
      </c>
      <c r="J41" s="38">
        <v>0</v>
      </c>
      <c r="K41" s="39">
        <f t="shared" si="9"/>
        <v>0</v>
      </c>
      <c r="L41" s="40">
        <f t="shared" si="10"/>
        <v>0</v>
      </c>
    </row>
    <row r="42" spans="1:12" ht="31.5">
      <c r="A42" s="20" t="s">
        <v>35</v>
      </c>
      <c r="B42" s="66" t="s">
        <v>186</v>
      </c>
      <c r="C42" s="22" t="s">
        <v>256</v>
      </c>
      <c r="D42" s="59">
        <v>1</v>
      </c>
      <c r="E42" s="23"/>
      <c r="F42" s="24"/>
      <c r="G42" s="35">
        <v>0</v>
      </c>
      <c r="H42" s="36">
        <v>0</v>
      </c>
      <c r="I42" s="37">
        <f t="shared" si="8"/>
        <v>0</v>
      </c>
      <c r="J42" s="38">
        <v>0</v>
      </c>
      <c r="K42" s="39">
        <f t="shared" si="9"/>
        <v>0</v>
      </c>
      <c r="L42" s="40">
        <f t="shared" si="10"/>
        <v>0</v>
      </c>
    </row>
    <row r="43" spans="1:12" ht="31.5">
      <c r="A43" s="20" t="s">
        <v>36</v>
      </c>
      <c r="B43" s="66" t="s">
        <v>187</v>
      </c>
      <c r="C43" s="22" t="s">
        <v>256</v>
      </c>
      <c r="D43" s="59">
        <v>1</v>
      </c>
      <c r="E43" s="23"/>
      <c r="F43" s="24"/>
      <c r="G43" s="35">
        <v>0</v>
      </c>
      <c r="H43" s="36">
        <v>0</v>
      </c>
      <c r="I43" s="37">
        <f t="shared" si="8"/>
        <v>0</v>
      </c>
      <c r="J43" s="38">
        <v>0</v>
      </c>
      <c r="K43" s="39">
        <f t="shared" si="9"/>
        <v>0</v>
      </c>
      <c r="L43" s="40">
        <f t="shared" si="10"/>
        <v>0</v>
      </c>
    </row>
    <row r="44" spans="1:12" ht="31.5">
      <c r="A44" s="20" t="s">
        <v>37</v>
      </c>
      <c r="B44" s="66" t="s">
        <v>188</v>
      </c>
      <c r="C44" s="22" t="s">
        <v>256</v>
      </c>
      <c r="D44" s="59">
        <v>1</v>
      </c>
      <c r="E44" s="23"/>
      <c r="F44" s="24"/>
      <c r="G44" s="35">
        <v>0</v>
      </c>
      <c r="H44" s="36">
        <v>0</v>
      </c>
      <c r="I44" s="37">
        <f t="shared" si="8"/>
        <v>0</v>
      </c>
      <c r="J44" s="38">
        <v>0</v>
      </c>
      <c r="K44" s="39">
        <f t="shared" si="9"/>
        <v>0</v>
      </c>
      <c r="L44" s="40">
        <f t="shared" si="10"/>
        <v>0</v>
      </c>
    </row>
    <row r="45" spans="1:12" ht="31.5">
      <c r="A45" s="20" t="s">
        <v>38</v>
      </c>
      <c r="B45" s="66" t="s">
        <v>110</v>
      </c>
      <c r="C45" s="22" t="s">
        <v>256</v>
      </c>
      <c r="D45" s="59">
        <v>1</v>
      </c>
      <c r="E45" s="23"/>
      <c r="F45" s="24"/>
      <c r="G45" s="35">
        <v>0</v>
      </c>
      <c r="H45" s="36">
        <v>0</v>
      </c>
      <c r="I45" s="37">
        <f t="shared" si="8"/>
        <v>0</v>
      </c>
      <c r="J45" s="38">
        <v>0</v>
      </c>
      <c r="K45" s="39">
        <f t="shared" si="9"/>
        <v>0</v>
      </c>
      <c r="L45" s="40">
        <f t="shared" si="10"/>
        <v>0</v>
      </c>
    </row>
    <row r="46" spans="1:12" ht="47.25">
      <c r="A46" s="20" t="s">
        <v>39</v>
      </c>
      <c r="B46" s="66" t="s">
        <v>206</v>
      </c>
      <c r="C46" s="22" t="s">
        <v>256</v>
      </c>
      <c r="D46" s="59">
        <v>1</v>
      </c>
      <c r="E46" s="23"/>
      <c r="F46" s="24"/>
      <c r="G46" s="35">
        <v>0</v>
      </c>
      <c r="H46" s="36">
        <v>0</v>
      </c>
      <c r="I46" s="37">
        <f t="shared" si="8"/>
        <v>0</v>
      </c>
      <c r="J46" s="38">
        <v>0</v>
      </c>
      <c r="K46" s="39">
        <f t="shared" si="9"/>
        <v>0</v>
      </c>
      <c r="L46" s="40">
        <f t="shared" si="10"/>
        <v>0</v>
      </c>
    </row>
    <row r="47" spans="1:12" ht="47.25">
      <c r="A47" s="20" t="s">
        <v>40</v>
      </c>
      <c r="B47" s="66" t="s">
        <v>207</v>
      </c>
      <c r="C47" s="22" t="s">
        <v>256</v>
      </c>
      <c r="D47" s="59">
        <v>1</v>
      </c>
      <c r="E47" s="23"/>
      <c r="F47" s="24"/>
      <c r="G47" s="35">
        <v>0</v>
      </c>
      <c r="H47" s="36">
        <v>0</v>
      </c>
      <c r="I47" s="37">
        <f t="shared" si="8"/>
        <v>0</v>
      </c>
      <c r="J47" s="38">
        <v>0</v>
      </c>
      <c r="K47" s="39">
        <f t="shared" si="9"/>
        <v>0</v>
      </c>
      <c r="L47" s="40">
        <f t="shared" si="10"/>
        <v>0</v>
      </c>
    </row>
    <row r="48" spans="1:12" ht="47.25">
      <c r="A48" s="20" t="s">
        <v>41</v>
      </c>
      <c r="B48" s="66" t="s">
        <v>225</v>
      </c>
      <c r="C48" s="22" t="s">
        <v>256</v>
      </c>
      <c r="D48" s="59">
        <v>1</v>
      </c>
      <c r="E48" s="23"/>
      <c r="F48" s="24"/>
      <c r="G48" s="35">
        <v>0</v>
      </c>
      <c r="H48" s="36">
        <v>0</v>
      </c>
      <c r="I48" s="37">
        <f t="shared" si="8"/>
        <v>0</v>
      </c>
      <c r="J48" s="38">
        <v>0</v>
      </c>
      <c r="K48" s="39">
        <f t="shared" si="9"/>
        <v>0</v>
      </c>
      <c r="L48" s="40">
        <f t="shared" si="10"/>
        <v>0</v>
      </c>
    </row>
    <row r="49" spans="1:12" ht="31.5">
      <c r="A49" s="20" t="s">
        <v>42</v>
      </c>
      <c r="B49" s="66" t="s">
        <v>229</v>
      </c>
      <c r="C49" s="22" t="s">
        <v>256</v>
      </c>
      <c r="D49" s="59">
        <v>1</v>
      </c>
      <c r="E49" s="23"/>
      <c r="F49" s="24"/>
      <c r="G49" s="35">
        <v>0</v>
      </c>
      <c r="H49" s="36">
        <v>0</v>
      </c>
      <c r="I49" s="37">
        <f t="shared" si="8"/>
        <v>0</v>
      </c>
      <c r="J49" s="38">
        <v>0</v>
      </c>
      <c r="K49" s="39">
        <f t="shared" si="9"/>
        <v>0</v>
      </c>
      <c r="L49" s="40">
        <f t="shared" si="10"/>
        <v>0</v>
      </c>
    </row>
    <row r="50" spans="1:12" ht="47.25">
      <c r="A50" s="20" t="s">
        <v>43</v>
      </c>
      <c r="B50" s="66" t="s">
        <v>208</v>
      </c>
      <c r="C50" s="22" t="s">
        <v>256</v>
      </c>
      <c r="D50" s="59">
        <v>1</v>
      </c>
      <c r="E50" s="23"/>
      <c r="F50" s="24"/>
      <c r="G50" s="35">
        <v>0</v>
      </c>
      <c r="H50" s="36">
        <v>0</v>
      </c>
      <c r="I50" s="37">
        <f t="shared" si="8"/>
        <v>0</v>
      </c>
      <c r="J50" s="38">
        <v>0</v>
      </c>
      <c r="K50" s="39">
        <f t="shared" si="9"/>
        <v>0</v>
      </c>
      <c r="L50" s="40">
        <f t="shared" si="10"/>
        <v>0</v>
      </c>
    </row>
    <row r="51" spans="1:12" ht="47.25">
      <c r="A51" s="20" t="s">
        <v>44</v>
      </c>
      <c r="B51" s="66" t="s">
        <v>209</v>
      </c>
      <c r="C51" s="22" t="s">
        <v>256</v>
      </c>
      <c r="D51" s="59">
        <v>1</v>
      </c>
      <c r="E51" s="23"/>
      <c r="F51" s="24"/>
      <c r="G51" s="35">
        <v>0</v>
      </c>
      <c r="H51" s="36">
        <v>0</v>
      </c>
      <c r="I51" s="37">
        <f t="shared" si="8"/>
        <v>0</v>
      </c>
      <c r="J51" s="38">
        <v>0</v>
      </c>
      <c r="K51" s="39">
        <f t="shared" si="9"/>
        <v>0</v>
      </c>
      <c r="L51" s="40">
        <f t="shared" si="10"/>
        <v>0</v>
      </c>
    </row>
    <row r="52" spans="1:12" ht="47.25">
      <c r="A52" s="20" t="s">
        <v>45</v>
      </c>
      <c r="B52" s="66" t="s">
        <v>244</v>
      </c>
      <c r="C52" s="22" t="s">
        <v>256</v>
      </c>
      <c r="D52" s="59">
        <v>1</v>
      </c>
      <c r="E52" s="23"/>
      <c r="F52" s="24"/>
      <c r="G52" s="35">
        <v>0</v>
      </c>
      <c r="H52" s="36">
        <v>0</v>
      </c>
      <c r="I52" s="37">
        <f t="shared" si="8"/>
        <v>0</v>
      </c>
      <c r="J52" s="38">
        <v>0</v>
      </c>
      <c r="K52" s="39">
        <f t="shared" si="9"/>
        <v>0</v>
      </c>
      <c r="L52" s="40">
        <f t="shared" si="10"/>
        <v>0</v>
      </c>
    </row>
    <row r="53" spans="1:12" ht="47.25">
      <c r="A53" s="20" t="s">
        <v>46</v>
      </c>
      <c r="B53" s="66" t="s">
        <v>245</v>
      </c>
      <c r="C53" s="22" t="s">
        <v>256</v>
      </c>
      <c r="D53" s="59">
        <v>1</v>
      </c>
      <c r="E53" s="23"/>
      <c r="F53" s="24"/>
      <c r="G53" s="35">
        <v>0</v>
      </c>
      <c r="H53" s="36">
        <v>0</v>
      </c>
      <c r="I53" s="37">
        <f t="shared" si="8"/>
        <v>0</v>
      </c>
      <c r="J53" s="38">
        <v>0</v>
      </c>
      <c r="K53" s="39">
        <f t="shared" si="9"/>
        <v>0</v>
      </c>
      <c r="L53" s="40">
        <f t="shared" si="10"/>
        <v>0</v>
      </c>
    </row>
    <row r="54" spans="1:12" ht="31.5">
      <c r="A54" s="20" t="s">
        <v>47</v>
      </c>
      <c r="B54" s="66" t="s">
        <v>246</v>
      </c>
      <c r="C54" s="22" t="s">
        <v>256</v>
      </c>
      <c r="D54" s="59">
        <v>1</v>
      </c>
      <c r="E54" s="23"/>
      <c r="F54" s="24"/>
      <c r="G54" s="35">
        <v>0</v>
      </c>
      <c r="H54" s="36">
        <v>0</v>
      </c>
      <c r="I54" s="37">
        <f t="shared" si="8"/>
        <v>0</v>
      </c>
      <c r="J54" s="38">
        <v>0</v>
      </c>
      <c r="K54" s="39">
        <f t="shared" si="9"/>
        <v>0</v>
      </c>
      <c r="L54" s="40">
        <f t="shared" si="10"/>
        <v>0</v>
      </c>
    </row>
    <row r="55" spans="1:12" ht="31.5">
      <c r="A55" s="20" t="s">
        <v>48</v>
      </c>
      <c r="B55" s="66" t="s">
        <v>210</v>
      </c>
      <c r="C55" s="22" t="s">
        <v>256</v>
      </c>
      <c r="D55" s="59">
        <v>1</v>
      </c>
      <c r="E55" s="23"/>
      <c r="F55" s="24"/>
      <c r="G55" s="35">
        <v>0</v>
      </c>
      <c r="H55" s="36">
        <v>0</v>
      </c>
      <c r="I55" s="37">
        <f t="shared" si="8"/>
        <v>0</v>
      </c>
      <c r="J55" s="38">
        <v>0</v>
      </c>
      <c r="K55" s="39">
        <f t="shared" si="9"/>
        <v>0</v>
      </c>
      <c r="L55" s="40">
        <f t="shared" si="10"/>
        <v>0</v>
      </c>
    </row>
    <row r="56" spans="1:12" ht="32.25" thickBot="1">
      <c r="A56" s="20" t="s">
        <v>49</v>
      </c>
      <c r="B56" s="34" t="s">
        <v>230</v>
      </c>
      <c r="C56" s="22" t="s">
        <v>256</v>
      </c>
      <c r="D56" s="59">
        <v>3</v>
      </c>
      <c r="E56" s="22"/>
      <c r="F56" s="67"/>
      <c r="G56" s="25">
        <v>0</v>
      </c>
      <c r="H56" s="26">
        <v>0</v>
      </c>
      <c r="I56" s="27">
        <f>G56+H56</f>
        <v>0</v>
      </c>
      <c r="J56" s="41">
        <v>0</v>
      </c>
      <c r="K56" s="29">
        <f>+F56*H56</f>
        <v>0</v>
      </c>
      <c r="L56" s="30">
        <f>J56+K56</f>
        <v>0</v>
      </c>
    </row>
    <row r="57" spans="1:12">
      <c r="A57" s="68"/>
      <c r="B57" s="69" t="s">
        <v>271</v>
      </c>
      <c r="C57" s="70"/>
      <c r="D57" s="71"/>
      <c r="E57" s="64"/>
      <c r="F57" s="65"/>
      <c r="G57" s="35"/>
      <c r="H57" s="36"/>
      <c r="I57" s="37"/>
      <c r="J57" s="38"/>
      <c r="K57" s="39"/>
      <c r="L57" s="40"/>
    </row>
    <row r="58" spans="1:12" ht="31.5">
      <c r="A58" s="20" t="s">
        <v>50</v>
      </c>
      <c r="B58" s="50" t="s">
        <v>260</v>
      </c>
      <c r="C58" s="22" t="s">
        <v>6</v>
      </c>
      <c r="D58" s="22">
        <v>20</v>
      </c>
      <c r="E58" s="22"/>
      <c r="F58" s="67"/>
      <c r="G58" s="35">
        <v>0</v>
      </c>
      <c r="H58" s="36">
        <v>0</v>
      </c>
      <c r="I58" s="37">
        <f t="shared" si="8"/>
        <v>0</v>
      </c>
      <c r="J58" s="38">
        <v>0</v>
      </c>
      <c r="K58" s="39">
        <f t="shared" si="9"/>
        <v>0</v>
      </c>
      <c r="L58" s="40">
        <f t="shared" si="10"/>
        <v>0</v>
      </c>
    </row>
    <row r="59" spans="1:12" ht="31.5">
      <c r="A59" s="20" t="s">
        <v>51</v>
      </c>
      <c r="B59" s="50" t="s">
        <v>261</v>
      </c>
      <c r="C59" s="22" t="s">
        <v>256</v>
      </c>
      <c r="D59" s="22">
        <v>1</v>
      </c>
      <c r="E59" s="22"/>
      <c r="F59" s="67"/>
      <c r="G59" s="35">
        <v>0</v>
      </c>
      <c r="H59" s="36">
        <v>0</v>
      </c>
      <c r="I59" s="37">
        <f t="shared" si="8"/>
        <v>0</v>
      </c>
      <c r="J59" s="38">
        <v>0</v>
      </c>
      <c r="K59" s="39">
        <f t="shared" si="9"/>
        <v>0</v>
      </c>
      <c r="L59" s="40">
        <f t="shared" si="10"/>
        <v>0</v>
      </c>
    </row>
    <row r="60" spans="1:12" ht="31.5">
      <c r="A60" s="20" t="s">
        <v>52</v>
      </c>
      <c r="B60" s="50" t="s">
        <v>262</v>
      </c>
      <c r="C60" s="22" t="s">
        <v>256</v>
      </c>
      <c r="D60" s="22">
        <v>1</v>
      </c>
      <c r="E60" s="22"/>
      <c r="F60" s="67"/>
      <c r="G60" s="35">
        <v>0</v>
      </c>
      <c r="H60" s="36">
        <v>0</v>
      </c>
      <c r="I60" s="37">
        <f t="shared" si="8"/>
        <v>0</v>
      </c>
      <c r="J60" s="38">
        <v>0</v>
      </c>
      <c r="K60" s="39">
        <f t="shared" si="9"/>
        <v>0</v>
      </c>
      <c r="L60" s="40">
        <f t="shared" si="10"/>
        <v>0</v>
      </c>
    </row>
    <row r="61" spans="1:12" ht="31.5">
      <c r="A61" s="20" t="s">
        <v>53</v>
      </c>
      <c r="B61" s="50" t="s">
        <v>263</v>
      </c>
      <c r="C61" s="22" t="s">
        <v>6</v>
      </c>
      <c r="D61" s="22">
        <v>1.5</v>
      </c>
      <c r="E61" s="22"/>
      <c r="F61" s="67"/>
      <c r="G61" s="35">
        <v>0</v>
      </c>
      <c r="H61" s="36">
        <v>0</v>
      </c>
      <c r="I61" s="37">
        <f t="shared" si="8"/>
        <v>0</v>
      </c>
      <c r="J61" s="38">
        <v>0</v>
      </c>
      <c r="K61" s="39">
        <f t="shared" si="9"/>
        <v>0</v>
      </c>
      <c r="L61" s="40">
        <f t="shared" si="10"/>
        <v>0</v>
      </c>
    </row>
    <row r="62" spans="1:12" ht="31.5">
      <c r="A62" s="20" t="s">
        <v>54</v>
      </c>
      <c r="B62" s="50" t="s">
        <v>8</v>
      </c>
      <c r="C62" s="22" t="s">
        <v>256</v>
      </c>
      <c r="D62" s="22">
        <v>12</v>
      </c>
      <c r="E62" s="22"/>
      <c r="F62" s="67"/>
      <c r="G62" s="35">
        <v>0</v>
      </c>
      <c r="H62" s="36">
        <v>0</v>
      </c>
      <c r="I62" s="37">
        <f t="shared" si="8"/>
        <v>0</v>
      </c>
      <c r="J62" s="38">
        <v>0</v>
      </c>
      <c r="K62" s="39">
        <f t="shared" si="9"/>
        <v>0</v>
      </c>
      <c r="L62" s="40">
        <f t="shared" si="10"/>
        <v>0</v>
      </c>
    </row>
    <row r="63" spans="1:12" ht="31.5">
      <c r="A63" s="20" t="s">
        <v>55</v>
      </c>
      <c r="B63" s="50" t="s">
        <v>10</v>
      </c>
      <c r="C63" s="22" t="s">
        <v>256</v>
      </c>
      <c r="D63" s="22">
        <v>26</v>
      </c>
      <c r="E63" s="22"/>
      <c r="F63" s="67"/>
      <c r="G63" s="35">
        <v>0</v>
      </c>
      <c r="H63" s="36">
        <v>0</v>
      </c>
      <c r="I63" s="37">
        <f t="shared" si="8"/>
        <v>0</v>
      </c>
      <c r="J63" s="38">
        <v>0</v>
      </c>
      <c r="K63" s="39">
        <f t="shared" si="9"/>
        <v>0</v>
      </c>
      <c r="L63" s="40">
        <f t="shared" si="10"/>
        <v>0</v>
      </c>
    </row>
    <row r="64" spans="1:12" ht="31.5">
      <c r="A64" s="20" t="s">
        <v>56</v>
      </c>
      <c r="B64" s="50" t="s">
        <v>234</v>
      </c>
      <c r="C64" s="22" t="s">
        <v>256</v>
      </c>
      <c r="D64" s="22">
        <v>14</v>
      </c>
      <c r="E64" s="22"/>
      <c r="F64" s="67"/>
      <c r="G64" s="35">
        <v>0</v>
      </c>
      <c r="H64" s="36">
        <v>0</v>
      </c>
      <c r="I64" s="37">
        <f t="shared" si="8"/>
        <v>0</v>
      </c>
      <c r="J64" s="38">
        <v>0</v>
      </c>
      <c r="K64" s="39">
        <f t="shared" si="9"/>
        <v>0</v>
      </c>
      <c r="L64" s="40">
        <f t="shared" si="10"/>
        <v>0</v>
      </c>
    </row>
    <row r="65" spans="1:12">
      <c r="A65" s="20" t="s">
        <v>111</v>
      </c>
      <c r="B65" s="50" t="s">
        <v>9</v>
      </c>
      <c r="C65" s="59" t="s">
        <v>6</v>
      </c>
      <c r="D65" s="59">
        <v>310</v>
      </c>
      <c r="E65" s="23"/>
      <c r="F65" s="24"/>
      <c r="G65" s="35">
        <v>0</v>
      </c>
      <c r="H65" s="36">
        <v>0</v>
      </c>
      <c r="I65" s="37">
        <f>G65+H65</f>
        <v>0</v>
      </c>
      <c r="J65" s="38">
        <v>0</v>
      </c>
      <c r="K65" s="39">
        <f>+F65*H65</f>
        <v>0</v>
      </c>
      <c r="L65" s="40">
        <f>J65+K65</f>
        <v>0</v>
      </c>
    </row>
    <row r="66" spans="1:12" ht="31.5">
      <c r="A66" s="20" t="s">
        <v>189</v>
      </c>
      <c r="B66" s="50" t="s">
        <v>12</v>
      </c>
      <c r="C66" s="22" t="s">
        <v>256</v>
      </c>
      <c r="D66" s="59">
        <f>SUM(D67:D72)</f>
        <v>168</v>
      </c>
      <c r="E66" s="23"/>
      <c r="F66" s="24"/>
      <c r="G66" s="35">
        <v>0</v>
      </c>
      <c r="H66" s="36">
        <v>0</v>
      </c>
      <c r="I66" s="37">
        <f>G66+H66</f>
        <v>0</v>
      </c>
      <c r="J66" s="38">
        <v>0</v>
      </c>
      <c r="K66" s="39">
        <f>+F66*H66</f>
        <v>0</v>
      </c>
      <c r="L66" s="40">
        <f>J66+K66</f>
        <v>0</v>
      </c>
    </row>
    <row r="67" spans="1:12" ht="47.25">
      <c r="A67" s="20" t="s">
        <v>190</v>
      </c>
      <c r="B67" s="51" t="s">
        <v>280</v>
      </c>
      <c r="C67" s="22" t="s">
        <v>256</v>
      </c>
      <c r="D67" s="22">
        <v>86</v>
      </c>
      <c r="E67" s="22"/>
      <c r="F67" s="67"/>
      <c r="G67" s="35">
        <v>0</v>
      </c>
      <c r="H67" s="36">
        <v>0</v>
      </c>
      <c r="I67" s="37">
        <f t="shared" si="8"/>
        <v>0</v>
      </c>
      <c r="J67" s="38">
        <v>0</v>
      </c>
      <c r="K67" s="39">
        <f t="shared" si="9"/>
        <v>0</v>
      </c>
      <c r="L67" s="40">
        <f t="shared" si="10"/>
        <v>0</v>
      </c>
    </row>
    <row r="68" spans="1:12" ht="47.25">
      <c r="A68" s="20" t="s">
        <v>191</v>
      </c>
      <c r="B68" s="51" t="s">
        <v>281</v>
      </c>
      <c r="C68" s="22" t="s">
        <v>256</v>
      </c>
      <c r="D68" s="22">
        <v>13</v>
      </c>
      <c r="E68" s="22"/>
      <c r="F68" s="67"/>
      <c r="G68" s="35">
        <v>0</v>
      </c>
      <c r="H68" s="36">
        <v>0</v>
      </c>
      <c r="I68" s="37">
        <f t="shared" si="8"/>
        <v>0</v>
      </c>
      <c r="J68" s="38">
        <v>0</v>
      </c>
      <c r="K68" s="39">
        <f t="shared" si="9"/>
        <v>0</v>
      </c>
      <c r="L68" s="40">
        <f t="shared" si="10"/>
        <v>0</v>
      </c>
    </row>
    <row r="69" spans="1:12" ht="47.25">
      <c r="A69" s="20" t="s">
        <v>192</v>
      </c>
      <c r="B69" s="51" t="s">
        <v>282</v>
      </c>
      <c r="C69" s="22" t="s">
        <v>256</v>
      </c>
      <c r="D69" s="22">
        <v>2</v>
      </c>
      <c r="E69" s="22"/>
      <c r="F69" s="67"/>
      <c r="G69" s="35">
        <v>0</v>
      </c>
      <c r="H69" s="36">
        <v>0</v>
      </c>
      <c r="I69" s="37">
        <f t="shared" si="8"/>
        <v>0</v>
      </c>
      <c r="J69" s="38">
        <v>0</v>
      </c>
      <c r="K69" s="39">
        <f t="shared" si="9"/>
        <v>0</v>
      </c>
      <c r="L69" s="40">
        <f t="shared" si="10"/>
        <v>0</v>
      </c>
    </row>
    <row r="70" spans="1:12" ht="47.25">
      <c r="A70" s="20" t="s">
        <v>235</v>
      </c>
      <c r="B70" s="51" t="s">
        <v>283</v>
      </c>
      <c r="C70" s="22" t="s">
        <v>256</v>
      </c>
      <c r="D70" s="22">
        <v>4</v>
      </c>
      <c r="E70" s="22"/>
      <c r="F70" s="67"/>
      <c r="G70" s="35">
        <v>0</v>
      </c>
      <c r="H70" s="36">
        <v>0</v>
      </c>
      <c r="I70" s="37">
        <f t="shared" si="8"/>
        <v>0</v>
      </c>
      <c r="J70" s="38">
        <v>0</v>
      </c>
      <c r="K70" s="39">
        <f t="shared" si="9"/>
        <v>0</v>
      </c>
      <c r="L70" s="40">
        <f t="shared" si="10"/>
        <v>0</v>
      </c>
    </row>
    <row r="71" spans="1:12" ht="94.5">
      <c r="A71" s="20" t="s">
        <v>236</v>
      </c>
      <c r="B71" s="51" t="s">
        <v>284</v>
      </c>
      <c r="C71" s="22" t="s">
        <v>256</v>
      </c>
      <c r="D71" s="22">
        <v>42</v>
      </c>
      <c r="E71" s="22"/>
      <c r="F71" s="67"/>
      <c r="G71" s="35">
        <v>0</v>
      </c>
      <c r="H71" s="36">
        <v>0</v>
      </c>
      <c r="I71" s="37">
        <f t="shared" si="8"/>
        <v>0</v>
      </c>
      <c r="J71" s="38">
        <v>0</v>
      </c>
      <c r="K71" s="39">
        <f t="shared" si="9"/>
        <v>0</v>
      </c>
      <c r="L71" s="40">
        <f t="shared" si="10"/>
        <v>0</v>
      </c>
    </row>
    <row r="72" spans="1:12" ht="48" thickBot="1">
      <c r="A72" s="20" t="s">
        <v>247</v>
      </c>
      <c r="B72" s="51" t="s">
        <v>285</v>
      </c>
      <c r="C72" s="22" t="s">
        <v>256</v>
      </c>
      <c r="D72" s="59">
        <v>21</v>
      </c>
      <c r="E72" s="22"/>
      <c r="F72" s="67"/>
      <c r="G72" s="35">
        <v>0</v>
      </c>
      <c r="H72" s="36">
        <v>0</v>
      </c>
      <c r="I72" s="37">
        <f t="shared" si="8"/>
        <v>0</v>
      </c>
      <c r="J72" s="38">
        <v>0</v>
      </c>
      <c r="K72" s="39">
        <f t="shared" si="9"/>
        <v>0</v>
      </c>
      <c r="L72" s="40">
        <f t="shared" si="10"/>
        <v>0</v>
      </c>
    </row>
    <row r="73" spans="1:12">
      <c r="A73" s="31" t="s">
        <v>57</v>
      </c>
      <c r="B73" s="32"/>
      <c r="C73" s="32"/>
      <c r="D73" s="32"/>
      <c r="E73" s="32"/>
      <c r="F73" s="33"/>
      <c r="G73" s="17"/>
      <c r="H73" s="17"/>
      <c r="I73" s="18"/>
      <c r="J73" s="17"/>
      <c r="K73" s="17"/>
      <c r="L73" s="18"/>
    </row>
    <row r="74" spans="1:12" ht="63">
      <c r="A74" s="20" t="s">
        <v>58</v>
      </c>
      <c r="B74" s="51" t="s">
        <v>259</v>
      </c>
      <c r="C74" s="22" t="s">
        <v>7</v>
      </c>
      <c r="D74" s="59">
        <v>1</v>
      </c>
      <c r="E74" s="23"/>
      <c r="F74" s="24"/>
      <c r="G74" s="35">
        <v>0</v>
      </c>
      <c r="H74" s="36">
        <v>0</v>
      </c>
      <c r="I74" s="37">
        <f t="shared" ref="I74" si="11">G74+H74</f>
        <v>0</v>
      </c>
      <c r="J74" s="38">
        <v>0</v>
      </c>
      <c r="K74" s="39">
        <f t="shared" ref="K74" si="12">+F74*H74</f>
        <v>0</v>
      </c>
      <c r="L74" s="40">
        <f t="shared" ref="L74" si="13">J74+K74</f>
        <v>0</v>
      </c>
    </row>
    <row r="75" spans="1:12">
      <c r="A75" s="60"/>
      <c r="B75" s="61" t="s">
        <v>270</v>
      </c>
      <c r="C75" s="62"/>
      <c r="D75" s="63"/>
      <c r="E75" s="64"/>
      <c r="F75" s="65"/>
      <c r="G75" s="35"/>
      <c r="H75" s="36"/>
      <c r="I75" s="37"/>
      <c r="J75" s="38"/>
      <c r="K75" s="39"/>
      <c r="L75" s="40"/>
    </row>
    <row r="76" spans="1:12" ht="63">
      <c r="A76" s="20" t="s">
        <v>59</v>
      </c>
      <c r="B76" s="51" t="s">
        <v>269</v>
      </c>
      <c r="C76" s="22" t="s">
        <v>256</v>
      </c>
      <c r="D76" s="59">
        <v>1</v>
      </c>
      <c r="E76" s="23"/>
      <c r="F76" s="24"/>
      <c r="G76" s="35">
        <v>0</v>
      </c>
      <c r="H76" s="36">
        <v>0</v>
      </c>
      <c r="I76" s="37">
        <f t="shared" ref="I76:I103" si="14">G76+H76</f>
        <v>0</v>
      </c>
      <c r="J76" s="38">
        <v>0</v>
      </c>
      <c r="K76" s="39">
        <f t="shared" ref="K76:K103" si="15">+F76*H76</f>
        <v>0</v>
      </c>
      <c r="L76" s="40">
        <f t="shared" ref="L76:L103" si="16">J76+K76</f>
        <v>0</v>
      </c>
    </row>
    <row r="77" spans="1:12" ht="31.5">
      <c r="A77" s="20" t="s">
        <v>60</v>
      </c>
      <c r="B77" s="66" t="s">
        <v>205</v>
      </c>
      <c r="C77" s="22" t="s">
        <v>256</v>
      </c>
      <c r="D77" s="59">
        <v>1</v>
      </c>
      <c r="E77" s="23"/>
      <c r="F77" s="24"/>
      <c r="G77" s="35">
        <v>0</v>
      </c>
      <c r="H77" s="36">
        <v>0</v>
      </c>
      <c r="I77" s="37">
        <f t="shared" si="14"/>
        <v>0</v>
      </c>
      <c r="J77" s="38">
        <v>0</v>
      </c>
      <c r="K77" s="39">
        <f t="shared" si="15"/>
        <v>0</v>
      </c>
      <c r="L77" s="40">
        <f t="shared" si="16"/>
        <v>0</v>
      </c>
    </row>
    <row r="78" spans="1:12" ht="31.5">
      <c r="A78" s="20" t="s">
        <v>61</v>
      </c>
      <c r="B78" s="66" t="s">
        <v>15</v>
      </c>
      <c r="C78" s="22" t="s">
        <v>256</v>
      </c>
      <c r="D78" s="59">
        <v>1</v>
      </c>
      <c r="E78" s="23"/>
      <c r="F78" s="24"/>
      <c r="G78" s="35">
        <v>0</v>
      </c>
      <c r="H78" s="36">
        <v>0</v>
      </c>
      <c r="I78" s="37">
        <f t="shared" si="14"/>
        <v>0</v>
      </c>
      <c r="J78" s="38">
        <v>0</v>
      </c>
      <c r="K78" s="39">
        <f t="shared" si="15"/>
        <v>0</v>
      </c>
      <c r="L78" s="40">
        <f t="shared" si="16"/>
        <v>0</v>
      </c>
    </row>
    <row r="79" spans="1:12" ht="31.5">
      <c r="A79" s="20" t="s">
        <v>62</v>
      </c>
      <c r="B79" s="66" t="s">
        <v>231</v>
      </c>
      <c r="C79" s="22" t="s">
        <v>256</v>
      </c>
      <c r="D79" s="59">
        <v>1</v>
      </c>
      <c r="E79" s="23"/>
      <c r="F79" s="24"/>
      <c r="G79" s="35">
        <v>0</v>
      </c>
      <c r="H79" s="36">
        <v>0</v>
      </c>
      <c r="I79" s="37">
        <f t="shared" si="14"/>
        <v>0</v>
      </c>
      <c r="J79" s="38">
        <v>0</v>
      </c>
      <c r="K79" s="39">
        <f t="shared" si="15"/>
        <v>0</v>
      </c>
      <c r="L79" s="40">
        <f t="shared" si="16"/>
        <v>0</v>
      </c>
    </row>
    <row r="80" spans="1:12" ht="31.5">
      <c r="A80" s="20" t="s">
        <v>63</v>
      </c>
      <c r="B80" s="66" t="s">
        <v>17</v>
      </c>
      <c r="C80" s="22" t="s">
        <v>256</v>
      </c>
      <c r="D80" s="59">
        <v>1</v>
      </c>
      <c r="E80" s="23"/>
      <c r="F80" s="24"/>
      <c r="G80" s="35">
        <v>0</v>
      </c>
      <c r="H80" s="36">
        <v>0</v>
      </c>
      <c r="I80" s="37">
        <f t="shared" si="14"/>
        <v>0</v>
      </c>
      <c r="J80" s="38">
        <v>0</v>
      </c>
      <c r="K80" s="39">
        <f t="shared" si="15"/>
        <v>0</v>
      </c>
      <c r="L80" s="40">
        <f t="shared" si="16"/>
        <v>0</v>
      </c>
    </row>
    <row r="81" spans="1:12" ht="31.5">
      <c r="A81" s="20" t="s">
        <v>64</v>
      </c>
      <c r="B81" s="66" t="s">
        <v>176</v>
      </c>
      <c r="C81" s="22" t="s">
        <v>256</v>
      </c>
      <c r="D81" s="59">
        <v>1</v>
      </c>
      <c r="E81" s="23"/>
      <c r="F81" s="24"/>
      <c r="G81" s="35">
        <v>0</v>
      </c>
      <c r="H81" s="36">
        <v>0</v>
      </c>
      <c r="I81" s="37">
        <f t="shared" si="14"/>
        <v>0</v>
      </c>
      <c r="J81" s="38">
        <v>0</v>
      </c>
      <c r="K81" s="39">
        <f t="shared" si="15"/>
        <v>0</v>
      </c>
      <c r="L81" s="40">
        <f t="shared" si="16"/>
        <v>0</v>
      </c>
    </row>
    <row r="82" spans="1:12" ht="31.5">
      <c r="A82" s="20" t="s">
        <v>65</v>
      </c>
      <c r="B82" s="66" t="s">
        <v>193</v>
      </c>
      <c r="C82" s="22" t="s">
        <v>256</v>
      </c>
      <c r="D82" s="59">
        <v>1</v>
      </c>
      <c r="E82" s="23"/>
      <c r="F82" s="24"/>
      <c r="G82" s="35">
        <v>0</v>
      </c>
      <c r="H82" s="36">
        <v>0</v>
      </c>
      <c r="I82" s="37">
        <f t="shared" si="14"/>
        <v>0</v>
      </c>
      <c r="J82" s="38">
        <v>0</v>
      </c>
      <c r="K82" s="39">
        <f t="shared" si="15"/>
        <v>0</v>
      </c>
      <c r="L82" s="40">
        <f t="shared" si="16"/>
        <v>0</v>
      </c>
    </row>
    <row r="83" spans="1:12" ht="31.5">
      <c r="A83" s="20" t="s">
        <v>66</v>
      </c>
      <c r="B83" s="66" t="s">
        <v>211</v>
      </c>
      <c r="C83" s="22" t="s">
        <v>256</v>
      </c>
      <c r="D83" s="59">
        <v>1</v>
      </c>
      <c r="E83" s="23"/>
      <c r="F83" s="24"/>
      <c r="G83" s="35">
        <v>0</v>
      </c>
      <c r="H83" s="36">
        <v>0</v>
      </c>
      <c r="I83" s="37">
        <f t="shared" si="14"/>
        <v>0</v>
      </c>
      <c r="J83" s="38">
        <v>0</v>
      </c>
      <c r="K83" s="39">
        <f t="shared" si="15"/>
        <v>0</v>
      </c>
      <c r="L83" s="40">
        <f t="shared" si="16"/>
        <v>0</v>
      </c>
    </row>
    <row r="84" spans="1:12" ht="31.5">
      <c r="A84" s="20" t="s">
        <v>67</v>
      </c>
      <c r="B84" s="66" t="s">
        <v>212</v>
      </c>
      <c r="C84" s="22" t="s">
        <v>256</v>
      </c>
      <c r="D84" s="59">
        <v>1</v>
      </c>
      <c r="E84" s="23"/>
      <c r="F84" s="24"/>
      <c r="G84" s="35">
        <v>0</v>
      </c>
      <c r="H84" s="36">
        <v>0</v>
      </c>
      <c r="I84" s="37">
        <f t="shared" si="14"/>
        <v>0</v>
      </c>
      <c r="J84" s="38">
        <v>0</v>
      </c>
      <c r="K84" s="39">
        <f t="shared" si="15"/>
        <v>0</v>
      </c>
      <c r="L84" s="40">
        <f t="shared" si="16"/>
        <v>0</v>
      </c>
    </row>
    <row r="85" spans="1:12" ht="47.25">
      <c r="A85" s="20" t="s">
        <v>68</v>
      </c>
      <c r="B85" s="66" t="s">
        <v>213</v>
      </c>
      <c r="C85" s="22" t="s">
        <v>256</v>
      </c>
      <c r="D85" s="59">
        <v>1</v>
      </c>
      <c r="E85" s="23"/>
      <c r="F85" s="24"/>
      <c r="G85" s="35">
        <v>0</v>
      </c>
      <c r="H85" s="36">
        <v>0</v>
      </c>
      <c r="I85" s="37">
        <f t="shared" si="14"/>
        <v>0</v>
      </c>
      <c r="J85" s="38">
        <v>0</v>
      </c>
      <c r="K85" s="39">
        <f t="shared" si="15"/>
        <v>0</v>
      </c>
      <c r="L85" s="40">
        <f t="shared" si="16"/>
        <v>0</v>
      </c>
    </row>
    <row r="86" spans="1:12" ht="31.5">
      <c r="A86" s="20" t="s">
        <v>69</v>
      </c>
      <c r="B86" s="66" t="s">
        <v>110</v>
      </c>
      <c r="C86" s="22" t="s">
        <v>256</v>
      </c>
      <c r="D86" s="59">
        <v>1</v>
      </c>
      <c r="E86" s="23"/>
      <c r="F86" s="24"/>
      <c r="G86" s="35">
        <v>0</v>
      </c>
      <c r="H86" s="36">
        <v>0</v>
      </c>
      <c r="I86" s="37">
        <f t="shared" si="14"/>
        <v>0</v>
      </c>
      <c r="J86" s="38">
        <v>0</v>
      </c>
      <c r="K86" s="39">
        <f t="shared" si="15"/>
        <v>0</v>
      </c>
      <c r="L86" s="40">
        <f t="shared" si="16"/>
        <v>0</v>
      </c>
    </row>
    <row r="87" spans="1:12" ht="47.25">
      <c r="A87" s="20" t="s">
        <v>70</v>
      </c>
      <c r="B87" s="66" t="s">
        <v>214</v>
      </c>
      <c r="C87" s="22" t="s">
        <v>256</v>
      </c>
      <c r="D87" s="59">
        <v>1</v>
      </c>
      <c r="E87" s="23"/>
      <c r="F87" s="24"/>
      <c r="G87" s="35">
        <v>0</v>
      </c>
      <c r="H87" s="36">
        <v>0</v>
      </c>
      <c r="I87" s="37">
        <f t="shared" si="14"/>
        <v>0</v>
      </c>
      <c r="J87" s="38">
        <v>0</v>
      </c>
      <c r="K87" s="39">
        <f t="shared" si="15"/>
        <v>0</v>
      </c>
      <c r="L87" s="40">
        <f t="shared" si="16"/>
        <v>0</v>
      </c>
    </row>
    <row r="88" spans="1:12" ht="31.5">
      <c r="A88" s="20" t="s">
        <v>71</v>
      </c>
      <c r="B88" s="66" t="s">
        <v>115</v>
      </c>
      <c r="C88" s="22" t="s">
        <v>256</v>
      </c>
      <c r="D88" s="59">
        <v>1</v>
      </c>
      <c r="E88" s="23"/>
      <c r="F88" s="24"/>
      <c r="G88" s="35">
        <v>0</v>
      </c>
      <c r="H88" s="36">
        <v>0</v>
      </c>
      <c r="I88" s="37">
        <f t="shared" si="14"/>
        <v>0</v>
      </c>
      <c r="J88" s="38">
        <v>0</v>
      </c>
      <c r="K88" s="39">
        <f t="shared" si="15"/>
        <v>0</v>
      </c>
      <c r="L88" s="40">
        <f t="shared" si="16"/>
        <v>0</v>
      </c>
    </row>
    <row r="89" spans="1:12" ht="47.25">
      <c r="A89" s="20" t="s">
        <v>72</v>
      </c>
      <c r="B89" s="66" t="s">
        <v>215</v>
      </c>
      <c r="C89" s="22" t="s">
        <v>256</v>
      </c>
      <c r="D89" s="59">
        <v>1</v>
      </c>
      <c r="E89" s="23"/>
      <c r="F89" s="24"/>
      <c r="G89" s="35">
        <v>0</v>
      </c>
      <c r="H89" s="36">
        <v>0</v>
      </c>
      <c r="I89" s="37">
        <f t="shared" si="14"/>
        <v>0</v>
      </c>
      <c r="J89" s="38">
        <v>0</v>
      </c>
      <c r="K89" s="39">
        <f t="shared" si="15"/>
        <v>0</v>
      </c>
      <c r="L89" s="40">
        <f t="shared" si="16"/>
        <v>0</v>
      </c>
    </row>
    <row r="90" spans="1:12" ht="31.5">
      <c r="A90" s="20" t="s">
        <v>73</v>
      </c>
      <c r="B90" s="66" t="s">
        <v>194</v>
      </c>
      <c r="C90" s="22" t="s">
        <v>256</v>
      </c>
      <c r="D90" s="59">
        <v>1</v>
      </c>
      <c r="E90" s="23"/>
      <c r="F90" s="24"/>
      <c r="G90" s="35">
        <v>0</v>
      </c>
      <c r="H90" s="36">
        <v>0</v>
      </c>
      <c r="I90" s="37">
        <f t="shared" si="14"/>
        <v>0</v>
      </c>
      <c r="J90" s="38">
        <v>0</v>
      </c>
      <c r="K90" s="39">
        <f t="shared" si="15"/>
        <v>0</v>
      </c>
      <c r="L90" s="40">
        <f t="shared" si="16"/>
        <v>0</v>
      </c>
    </row>
    <row r="91" spans="1:12" ht="31.5">
      <c r="A91" s="20" t="s">
        <v>74</v>
      </c>
      <c r="B91" s="72" t="s">
        <v>216</v>
      </c>
      <c r="C91" s="22" t="s">
        <v>256</v>
      </c>
      <c r="D91" s="73">
        <v>1</v>
      </c>
      <c r="E91" s="74"/>
      <c r="F91" s="75"/>
      <c r="G91" s="35">
        <v>0</v>
      </c>
      <c r="H91" s="36">
        <v>0</v>
      </c>
      <c r="I91" s="37">
        <f t="shared" si="14"/>
        <v>0</v>
      </c>
      <c r="J91" s="38">
        <v>0</v>
      </c>
      <c r="K91" s="39">
        <f t="shared" si="15"/>
        <v>0</v>
      </c>
      <c r="L91" s="40">
        <f t="shared" si="16"/>
        <v>0</v>
      </c>
    </row>
    <row r="92" spans="1:12" ht="32.25" thickBot="1">
      <c r="A92" s="20" t="s">
        <v>75</v>
      </c>
      <c r="B92" s="34" t="s">
        <v>230</v>
      </c>
      <c r="C92" s="22" t="s">
        <v>256</v>
      </c>
      <c r="D92" s="59">
        <v>3</v>
      </c>
      <c r="E92" s="22"/>
      <c r="F92" s="67"/>
      <c r="G92" s="25">
        <v>0</v>
      </c>
      <c r="H92" s="26">
        <v>0</v>
      </c>
      <c r="I92" s="27">
        <f>G92+H92</f>
        <v>0</v>
      </c>
      <c r="J92" s="41">
        <v>0</v>
      </c>
      <c r="K92" s="29">
        <f>+F92*H92</f>
        <v>0</v>
      </c>
      <c r="L92" s="30">
        <f>J92+K92</f>
        <v>0</v>
      </c>
    </row>
    <row r="93" spans="1:12">
      <c r="A93" s="68"/>
      <c r="B93" s="69" t="s">
        <v>271</v>
      </c>
      <c r="C93" s="70"/>
      <c r="D93" s="71"/>
      <c r="E93" s="64"/>
      <c r="F93" s="65"/>
      <c r="G93" s="35"/>
      <c r="H93" s="36"/>
      <c r="I93" s="37"/>
      <c r="J93" s="38"/>
      <c r="K93" s="39"/>
      <c r="L93" s="40"/>
    </row>
    <row r="94" spans="1:12">
      <c r="A94" s="20" t="s">
        <v>76</v>
      </c>
      <c r="B94" s="50" t="s">
        <v>9</v>
      </c>
      <c r="C94" s="59" t="s">
        <v>6</v>
      </c>
      <c r="D94" s="59">
        <v>148</v>
      </c>
      <c r="E94" s="23"/>
      <c r="F94" s="24"/>
      <c r="G94" s="35">
        <v>0</v>
      </c>
      <c r="H94" s="36">
        <v>0</v>
      </c>
      <c r="I94" s="37">
        <f>G94+H94</f>
        <v>0</v>
      </c>
      <c r="J94" s="38">
        <v>0</v>
      </c>
      <c r="K94" s="39">
        <f>+F94*H94</f>
        <v>0</v>
      </c>
      <c r="L94" s="40">
        <f>J94+K94</f>
        <v>0</v>
      </c>
    </row>
    <row r="95" spans="1:12" ht="31.5">
      <c r="A95" s="20" t="s">
        <v>77</v>
      </c>
      <c r="B95" s="50" t="s">
        <v>12</v>
      </c>
      <c r="C95" s="22" t="s">
        <v>256</v>
      </c>
      <c r="D95" s="59">
        <f>SUM(D98:D103)</f>
        <v>69</v>
      </c>
      <c r="E95" s="23"/>
      <c r="F95" s="24"/>
      <c r="G95" s="35">
        <v>0</v>
      </c>
      <c r="H95" s="36">
        <v>0</v>
      </c>
      <c r="I95" s="37">
        <f>G95+H95</f>
        <v>0</v>
      </c>
      <c r="J95" s="38">
        <v>0</v>
      </c>
      <c r="K95" s="39">
        <f>+F95*H95</f>
        <v>0</v>
      </c>
      <c r="L95" s="40">
        <f>J95+K95</f>
        <v>0</v>
      </c>
    </row>
    <row r="96" spans="1:12" ht="31.5">
      <c r="A96" s="20" t="s">
        <v>78</v>
      </c>
      <c r="B96" s="50" t="s">
        <v>8</v>
      </c>
      <c r="C96" s="22" t="s">
        <v>256</v>
      </c>
      <c r="D96" s="22">
        <v>2</v>
      </c>
      <c r="E96" s="22"/>
      <c r="F96" s="67"/>
      <c r="G96" s="35">
        <v>0</v>
      </c>
      <c r="H96" s="36">
        <v>0</v>
      </c>
      <c r="I96" s="37">
        <f t="shared" si="14"/>
        <v>0</v>
      </c>
      <c r="J96" s="38">
        <v>0</v>
      </c>
      <c r="K96" s="39">
        <f t="shared" si="15"/>
        <v>0</v>
      </c>
      <c r="L96" s="40">
        <f t="shared" si="16"/>
        <v>0</v>
      </c>
    </row>
    <row r="97" spans="1:12" ht="31.5">
      <c r="A97" s="20" t="s">
        <v>79</v>
      </c>
      <c r="B97" s="50" t="s">
        <v>10</v>
      </c>
      <c r="C97" s="22" t="s">
        <v>256</v>
      </c>
      <c r="D97" s="22">
        <v>7</v>
      </c>
      <c r="E97" s="22"/>
      <c r="F97" s="67"/>
      <c r="G97" s="35">
        <v>0</v>
      </c>
      <c r="H97" s="36">
        <v>0</v>
      </c>
      <c r="I97" s="37">
        <f t="shared" si="14"/>
        <v>0</v>
      </c>
      <c r="J97" s="38">
        <v>0</v>
      </c>
      <c r="K97" s="39">
        <f t="shared" si="15"/>
        <v>0</v>
      </c>
      <c r="L97" s="40">
        <f t="shared" si="16"/>
        <v>0</v>
      </c>
    </row>
    <row r="98" spans="1:12" ht="47.25">
      <c r="A98" s="20" t="s">
        <v>80</v>
      </c>
      <c r="B98" s="51" t="s">
        <v>286</v>
      </c>
      <c r="C98" s="22" t="s">
        <v>256</v>
      </c>
      <c r="D98" s="22">
        <v>32</v>
      </c>
      <c r="E98" s="22"/>
      <c r="F98" s="67"/>
      <c r="G98" s="35">
        <v>0</v>
      </c>
      <c r="H98" s="36">
        <v>0</v>
      </c>
      <c r="I98" s="37">
        <f t="shared" si="14"/>
        <v>0</v>
      </c>
      <c r="J98" s="38">
        <v>0</v>
      </c>
      <c r="K98" s="39">
        <f t="shared" si="15"/>
        <v>0</v>
      </c>
      <c r="L98" s="40">
        <f t="shared" si="16"/>
        <v>0</v>
      </c>
    </row>
    <row r="99" spans="1:12" ht="47.25">
      <c r="A99" s="20" t="s">
        <v>81</v>
      </c>
      <c r="B99" s="51" t="s">
        <v>287</v>
      </c>
      <c r="C99" s="22" t="s">
        <v>256</v>
      </c>
      <c r="D99" s="22">
        <v>3</v>
      </c>
      <c r="E99" s="22"/>
      <c r="F99" s="67"/>
      <c r="G99" s="35">
        <v>0</v>
      </c>
      <c r="H99" s="36">
        <v>0</v>
      </c>
      <c r="I99" s="37">
        <f t="shared" si="14"/>
        <v>0</v>
      </c>
      <c r="J99" s="38">
        <v>0</v>
      </c>
      <c r="K99" s="39">
        <f t="shared" si="15"/>
        <v>0</v>
      </c>
      <c r="L99" s="40">
        <f t="shared" si="16"/>
        <v>0</v>
      </c>
    </row>
    <row r="100" spans="1:12" ht="47.25">
      <c r="A100" s="20" t="s">
        <v>112</v>
      </c>
      <c r="B100" s="51" t="s">
        <v>288</v>
      </c>
      <c r="C100" s="22" t="s">
        <v>256</v>
      </c>
      <c r="D100" s="22">
        <v>1</v>
      </c>
      <c r="E100" s="22"/>
      <c r="F100" s="67"/>
      <c r="G100" s="35">
        <v>0</v>
      </c>
      <c r="H100" s="36">
        <v>0</v>
      </c>
      <c r="I100" s="37">
        <f t="shared" si="14"/>
        <v>0</v>
      </c>
      <c r="J100" s="38">
        <v>0</v>
      </c>
      <c r="K100" s="39">
        <f t="shared" si="15"/>
        <v>0</v>
      </c>
      <c r="L100" s="40">
        <f t="shared" si="16"/>
        <v>0</v>
      </c>
    </row>
    <row r="101" spans="1:12" ht="47.25">
      <c r="A101" s="20" t="s">
        <v>195</v>
      </c>
      <c r="B101" s="51" t="s">
        <v>289</v>
      </c>
      <c r="C101" s="22" t="s">
        <v>256</v>
      </c>
      <c r="D101" s="22">
        <v>2</v>
      </c>
      <c r="E101" s="22"/>
      <c r="F101" s="67"/>
      <c r="G101" s="35">
        <v>0</v>
      </c>
      <c r="H101" s="36">
        <v>0</v>
      </c>
      <c r="I101" s="37">
        <f t="shared" si="14"/>
        <v>0</v>
      </c>
      <c r="J101" s="38">
        <v>0</v>
      </c>
      <c r="K101" s="39">
        <f t="shared" si="15"/>
        <v>0</v>
      </c>
      <c r="L101" s="40">
        <f t="shared" si="16"/>
        <v>0</v>
      </c>
    </row>
    <row r="102" spans="1:12" ht="94.5">
      <c r="A102" s="20" t="s">
        <v>196</v>
      </c>
      <c r="B102" s="58" t="s">
        <v>290</v>
      </c>
      <c r="C102" s="22" t="s">
        <v>256</v>
      </c>
      <c r="D102" s="22">
        <v>25</v>
      </c>
      <c r="E102" s="22"/>
      <c r="F102" s="67"/>
      <c r="G102" s="35">
        <v>0</v>
      </c>
      <c r="H102" s="36">
        <v>0</v>
      </c>
      <c r="I102" s="37">
        <f t="shared" si="14"/>
        <v>0</v>
      </c>
      <c r="J102" s="38">
        <v>0</v>
      </c>
      <c r="K102" s="39">
        <f t="shared" si="15"/>
        <v>0</v>
      </c>
      <c r="L102" s="40">
        <f t="shared" si="16"/>
        <v>0</v>
      </c>
    </row>
    <row r="103" spans="1:12" ht="48" thickBot="1">
      <c r="A103" s="20" t="s">
        <v>197</v>
      </c>
      <c r="B103" s="51" t="s">
        <v>291</v>
      </c>
      <c r="C103" s="22" t="s">
        <v>256</v>
      </c>
      <c r="D103" s="59">
        <v>6</v>
      </c>
      <c r="E103" s="22"/>
      <c r="F103" s="67"/>
      <c r="G103" s="35">
        <v>0</v>
      </c>
      <c r="H103" s="36">
        <v>0</v>
      </c>
      <c r="I103" s="37">
        <f t="shared" si="14"/>
        <v>0</v>
      </c>
      <c r="J103" s="38">
        <v>0</v>
      </c>
      <c r="K103" s="39">
        <f t="shared" si="15"/>
        <v>0</v>
      </c>
      <c r="L103" s="40">
        <f t="shared" si="16"/>
        <v>0</v>
      </c>
    </row>
    <row r="104" spans="1:12">
      <c r="A104" s="31" t="s">
        <v>82</v>
      </c>
      <c r="B104" s="32"/>
      <c r="C104" s="32"/>
      <c r="D104" s="32"/>
      <c r="E104" s="32"/>
      <c r="F104" s="33"/>
      <c r="G104" s="17"/>
      <c r="H104" s="17"/>
      <c r="I104" s="18"/>
      <c r="J104" s="17"/>
      <c r="K104" s="17"/>
      <c r="L104" s="18"/>
    </row>
    <row r="105" spans="1:12" ht="63">
      <c r="A105" s="20" t="s">
        <v>83</v>
      </c>
      <c r="B105" s="51" t="s">
        <v>259</v>
      </c>
      <c r="C105" s="59" t="s">
        <v>7</v>
      </c>
      <c r="D105" s="59">
        <v>1</v>
      </c>
      <c r="E105" s="23"/>
      <c r="F105" s="24"/>
      <c r="G105" s="35">
        <v>0</v>
      </c>
      <c r="H105" s="36">
        <v>0</v>
      </c>
      <c r="I105" s="37">
        <f t="shared" ref="I105:I136" si="17">G105+H105</f>
        <v>0</v>
      </c>
      <c r="J105" s="38">
        <v>0</v>
      </c>
      <c r="K105" s="39">
        <f t="shared" ref="K105:K136" si="18">+F105*H105</f>
        <v>0</v>
      </c>
      <c r="L105" s="40">
        <f t="shared" ref="L105:L136" si="19">J105+K105</f>
        <v>0</v>
      </c>
    </row>
    <row r="106" spans="1:12">
      <c r="A106" s="60"/>
      <c r="B106" s="61" t="s">
        <v>270</v>
      </c>
      <c r="C106" s="62"/>
      <c r="D106" s="63"/>
      <c r="E106" s="64"/>
      <c r="F106" s="65"/>
      <c r="G106" s="35"/>
      <c r="H106" s="36"/>
      <c r="I106" s="37"/>
      <c r="J106" s="38"/>
      <c r="K106" s="39"/>
      <c r="L106" s="40"/>
    </row>
    <row r="107" spans="1:12" ht="63">
      <c r="A107" s="20" t="s">
        <v>84</v>
      </c>
      <c r="B107" s="51" t="s">
        <v>269</v>
      </c>
      <c r="C107" s="22" t="s">
        <v>256</v>
      </c>
      <c r="D107" s="59">
        <v>1</v>
      </c>
      <c r="E107" s="23"/>
      <c r="F107" s="24"/>
      <c r="G107" s="35"/>
      <c r="H107" s="36"/>
      <c r="I107" s="37"/>
      <c r="J107" s="38"/>
      <c r="K107" s="39"/>
      <c r="L107" s="40"/>
    </row>
    <row r="108" spans="1:12" ht="31.5">
      <c r="A108" s="20" t="s">
        <v>85</v>
      </c>
      <c r="B108" s="66" t="s">
        <v>205</v>
      </c>
      <c r="C108" s="22" t="s">
        <v>256</v>
      </c>
      <c r="D108" s="59">
        <v>1</v>
      </c>
      <c r="E108" s="23"/>
      <c r="F108" s="24"/>
      <c r="G108" s="35">
        <v>0</v>
      </c>
      <c r="H108" s="36">
        <v>0</v>
      </c>
      <c r="I108" s="37">
        <f t="shared" si="17"/>
        <v>0</v>
      </c>
      <c r="J108" s="38">
        <v>0</v>
      </c>
      <c r="K108" s="39">
        <f t="shared" si="18"/>
        <v>0</v>
      </c>
      <c r="L108" s="40">
        <f t="shared" si="19"/>
        <v>0</v>
      </c>
    </row>
    <row r="109" spans="1:12" ht="31.5">
      <c r="A109" s="20" t="s">
        <v>86</v>
      </c>
      <c r="B109" s="66" t="s">
        <v>175</v>
      </c>
      <c r="C109" s="22" t="s">
        <v>256</v>
      </c>
      <c r="D109" s="59">
        <v>1</v>
      </c>
      <c r="E109" s="23"/>
      <c r="F109" s="24"/>
      <c r="G109" s="35">
        <v>0</v>
      </c>
      <c r="H109" s="36">
        <v>0</v>
      </c>
      <c r="I109" s="37">
        <f t="shared" si="17"/>
        <v>0</v>
      </c>
      <c r="J109" s="38">
        <v>0</v>
      </c>
      <c r="K109" s="39">
        <f t="shared" si="18"/>
        <v>0</v>
      </c>
      <c r="L109" s="40">
        <f t="shared" si="19"/>
        <v>0</v>
      </c>
    </row>
    <row r="110" spans="1:12" ht="31.5">
      <c r="A110" s="20" t="s">
        <v>87</v>
      </c>
      <c r="B110" s="66" t="s">
        <v>16</v>
      </c>
      <c r="C110" s="22" t="s">
        <v>256</v>
      </c>
      <c r="D110" s="59">
        <v>1</v>
      </c>
      <c r="E110" s="23"/>
      <c r="F110" s="24"/>
      <c r="G110" s="35">
        <v>0</v>
      </c>
      <c r="H110" s="36">
        <v>0</v>
      </c>
      <c r="I110" s="37">
        <f t="shared" si="17"/>
        <v>0</v>
      </c>
      <c r="J110" s="38">
        <v>0</v>
      </c>
      <c r="K110" s="39">
        <f t="shared" si="18"/>
        <v>0</v>
      </c>
      <c r="L110" s="40">
        <f t="shared" si="19"/>
        <v>0</v>
      </c>
    </row>
    <row r="111" spans="1:12" ht="31.5">
      <c r="A111" s="20" t="s">
        <v>88</v>
      </c>
      <c r="B111" s="66" t="s">
        <v>17</v>
      </c>
      <c r="C111" s="22" t="s">
        <v>256</v>
      </c>
      <c r="D111" s="59">
        <v>1</v>
      </c>
      <c r="E111" s="23"/>
      <c r="F111" s="24"/>
      <c r="G111" s="35">
        <v>0</v>
      </c>
      <c r="H111" s="36">
        <v>0</v>
      </c>
      <c r="I111" s="37">
        <f t="shared" si="17"/>
        <v>0</v>
      </c>
      <c r="J111" s="38">
        <v>0</v>
      </c>
      <c r="K111" s="39">
        <f t="shared" si="18"/>
        <v>0</v>
      </c>
      <c r="L111" s="40">
        <f t="shared" si="19"/>
        <v>0</v>
      </c>
    </row>
    <row r="112" spans="1:12" ht="31.5">
      <c r="A112" s="20" t="s">
        <v>89</v>
      </c>
      <c r="B112" s="66" t="s">
        <v>176</v>
      </c>
      <c r="C112" s="22" t="s">
        <v>256</v>
      </c>
      <c r="D112" s="59">
        <v>1</v>
      </c>
      <c r="E112" s="23"/>
      <c r="F112" s="24"/>
      <c r="G112" s="35">
        <v>0</v>
      </c>
      <c r="H112" s="36">
        <v>0</v>
      </c>
      <c r="I112" s="37">
        <f t="shared" si="17"/>
        <v>0</v>
      </c>
      <c r="J112" s="38">
        <v>0</v>
      </c>
      <c r="K112" s="39">
        <f t="shared" si="18"/>
        <v>0</v>
      </c>
      <c r="L112" s="40">
        <f t="shared" si="19"/>
        <v>0</v>
      </c>
    </row>
    <row r="113" spans="1:12" ht="31.5">
      <c r="A113" s="20" t="s">
        <v>90</v>
      </c>
      <c r="B113" s="66" t="s">
        <v>177</v>
      </c>
      <c r="C113" s="22" t="s">
        <v>256</v>
      </c>
      <c r="D113" s="59">
        <v>1</v>
      </c>
      <c r="E113" s="23"/>
      <c r="F113" s="24"/>
      <c r="G113" s="35">
        <v>0</v>
      </c>
      <c r="H113" s="36">
        <v>0</v>
      </c>
      <c r="I113" s="37">
        <f t="shared" si="17"/>
        <v>0</v>
      </c>
      <c r="J113" s="38">
        <v>0</v>
      </c>
      <c r="K113" s="39">
        <f t="shared" si="18"/>
        <v>0</v>
      </c>
      <c r="L113" s="40">
        <f t="shared" si="19"/>
        <v>0</v>
      </c>
    </row>
    <row r="114" spans="1:12" ht="31.5">
      <c r="A114" s="20" t="s">
        <v>91</v>
      </c>
      <c r="B114" s="66" t="s">
        <v>109</v>
      </c>
      <c r="C114" s="22" t="s">
        <v>256</v>
      </c>
      <c r="D114" s="59">
        <v>1</v>
      </c>
      <c r="E114" s="23"/>
      <c r="F114" s="24"/>
      <c r="G114" s="35">
        <v>0</v>
      </c>
      <c r="H114" s="36">
        <v>0</v>
      </c>
      <c r="I114" s="37">
        <f t="shared" si="17"/>
        <v>0</v>
      </c>
      <c r="J114" s="38">
        <v>0</v>
      </c>
      <c r="K114" s="39">
        <f t="shared" si="18"/>
        <v>0</v>
      </c>
      <c r="L114" s="40">
        <f t="shared" si="19"/>
        <v>0</v>
      </c>
    </row>
    <row r="115" spans="1:12" ht="31.5">
      <c r="A115" s="20" t="s">
        <v>92</v>
      </c>
      <c r="B115" s="66" t="s">
        <v>193</v>
      </c>
      <c r="C115" s="22" t="s">
        <v>256</v>
      </c>
      <c r="D115" s="59">
        <v>1</v>
      </c>
      <c r="E115" s="23"/>
      <c r="F115" s="24"/>
      <c r="G115" s="35">
        <v>0</v>
      </c>
      <c r="H115" s="36">
        <v>0</v>
      </c>
      <c r="I115" s="37">
        <f t="shared" si="17"/>
        <v>0</v>
      </c>
      <c r="J115" s="38">
        <v>0</v>
      </c>
      <c r="K115" s="39">
        <f t="shared" si="18"/>
        <v>0</v>
      </c>
      <c r="L115" s="40">
        <f t="shared" si="19"/>
        <v>0</v>
      </c>
    </row>
    <row r="116" spans="1:12" ht="31.5">
      <c r="A116" s="20" t="s">
        <v>93</v>
      </c>
      <c r="B116" s="66" t="s">
        <v>212</v>
      </c>
      <c r="C116" s="22" t="s">
        <v>256</v>
      </c>
      <c r="D116" s="59">
        <v>1</v>
      </c>
      <c r="E116" s="23"/>
      <c r="F116" s="24"/>
      <c r="G116" s="35">
        <v>0</v>
      </c>
      <c r="H116" s="36">
        <v>0</v>
      </c>
      <c r="I116" s="37">
        <f t="shared" si="17"/>
        <v>0</v>
      </c>
      <c r="J116" s="38">
        <v>0</v>
      </c>
      <c r="K116" s="39">
        <f t="shared" si="18"/>
        <v>0</v>
      </c>
      <c r="L116" s="40">
        <f t="shared" si="19"/>
        <v>0</v>
      </c>
    </row>
    <row r="117" spans="1:12" ht="31.5">
      <c r="A117" s="20" t="s">
        <v>94</v>
      </c>
      <c r="B117" s="66" t="s">
        <v>217</v>
      </c>
      <c r="C117" s="22" t="s">
        <v>256</v>
      </c>
      <c r="D117" s="59">
        <v>1</v>
      </c>
      <c r="E117" s="23"/>
      <c r="F117" s="24"/>
      <c r="G117" s="35">
        <v>0</v>
      </c>
      <c r="H117" s="36">
        <v>0</v>
      </c>
      <c r="I117" s="37">
        <f t="shared" si="17"/>
        <v>0</v>
      </c>
      <c r="J117" s="38">
        <v>0</v>
      </c>
      <c r="K117" s="39">
        <f t="shared" si="18"/>
        <v>0</v>
      </c>
      <c r="L117" s="40">
        <f t="shared" si="19"/>
        <v>0</v>
      </c>
    </row>
    <row r="118" spans="1:12" ht="47.25">
      <c r="A118" s="20" t="s">
        <v>95</v>
      </c>
      <c r="B118" s="66" t="s">
        <v>218</v>
      </c>
      <c r="C118" s="22" t="s">
        <v>256</v>
      </c>
      <c r="D118" s="59">
        <v>1</v>
      </c>
      <c r="E118" s="23"/>
      <c r="F118" s="24"/>
      <c r="G118" s="35">
        <v>0</v>
      </c>
      <c r="H118" s="36">
        <v>0</v>
      </c>
      <c r="I118" s="37">
        <f t="shared" si="17"/>
        <v>0</v>
      </c>
      <c r="J118" s="38">
        <v>0</v>
      </c>
      <c r="K118" s="39">
        <f t="shared" si="18"/>
        <v>0</v>
      </c>
      <c r="L118" s="40">
        <f t="shared" si="19"/>
        <v>0</v>
      </c>
    </row>
    <row r="119" spans="1:12" ht="31.5">
      <c r="A119" s="20" t="s">
        <v>96</v>
      </c>
      <c r="B119" s="66" t="s">
        <v>116</v>
      </c>
      <c r="C119" s="22" t="s">
        <v>256</v>
      </c>
      <c r="D119" s="59">
        <v>1</v>
      </c>
      <c r="E119" s="23"/>
      <c r="F119" s="24"/>
      <c r="G119" s="35">
        <v>0</v>
      </c>
      <c r="H119" s="36">
        <v>0</v>
      </c>
      <c r="I119" s="37">
        <f t="shared" si="17"/>
        <v>0</v>
      </c>
      <c r="J119" s="38">
        <v>0</v>
      </c>
      <c r="K119" s="39">
        <f t="shared" si="18"/>
        <v>0</v>
      </c>
      <c r="L119" s="40">
        <f t="shared" si="19"/>
        <v>0</v>
      </c>
    </row>
    <row r="120" spans="1:12" ht="47.25">
      <c r="A120" s="20" t="s">
        <v>97</v>
      </c>
      <c r="B120" s="66" t="s">
        <v>219</v>
      </c>
      <c r="C120" s="22" t="s">
        <v>256</v>
      </c>
      <c r="D120" s="59">
        <v>1</v>
      </c>
      <c r="E120" s="23"/>
      <c r="F120" s="24"/>
      <c r="G120" s="35">
        <v>0</v>
      </c>
      <c r="H120" s="36">
        <v>0</v>
      </c>
      <c r="I120" s="37">
        <f t="shared" si="17"/>
        <v>0</v>
      </c>
      <c r="J120" s="38">
        <v>0</v>
      </c>
      <c r="K120" s="39">
        <f t="shared" si="18"/>
        <v>0</v>
      </c>
      <c r="L120" s="40">
        <f t="shared" si="19"/>
        <v>0</v>
      </c>
    </row>
    <row r="121" spans="1:12" ht="32.25" thickBot="1">
      <c r="A121" s="20" t="s">
        <v>98</v>
      </c>
      <c r="B121" s="34" t="s">
        <v>230</v>
      </c>
      <c r="C121" s="22" t="s">
        <v>256</v>
      </c>
      <c r="D121" s="59">
        <v>3</v>
      </c>
      <c r="E121" s="22"/>
      <c r="F121" s="67"/>
      <c r="G121" s="25">
        <v>0</v>
      </c>
      <c r="H121" s="26">
        <v>0</v>
      </c>
      <c r="I121" s="27">
        <f>G121+H121</f>
        <v>0</v>
      </c>
      <c r="J121" s="41">
        <v>0</v>
      </c>
      <c r="K121" s="29">
        <f>+F121*H121</f>
        <v>0</v>
      </c>
      <c r="L121" s="30">
        <f>J121+K121</f>
        <v>0</v>
      </c>
    </row>
    <row r="122" spans="1:12">
      <c r="A122" s="68"/>
      <c r="B122" s="69" t="s">
        <v>271</v>
      </c>
      <c r="C122" s="70"/>
      <c r="D122" s="71"/>
      <c r="E122" s="64"/>
      <c r="F122" s="65"/>
      <c r="G122" s="35"/>
      <c r="H122" s="36"/>
      <c r="I122" s="37"/>
      <c r="J122" s="38"/>
      <c r="K122" s="39"/>
      <c r="L122" s="40"/>
    </row>
    <row r="123" spans="1:12" ht="31.5">
      <c r="A123" s="20" t="s">
        <v>99</v>
      </c>
      <c r="B123" s="50" t="s">
        <v>266</v>
      </c>
      <c r="C123" s="22" t="s">
        <v>6</v>
      </c>
      <c r="D123" s="22">
        <v>13</v>
      </c>
      <c r="E123" s="22"/>
      <c r="F123" s="67"/>
      <c r="G123" s="35">
        <v>0</v>
      </c>
      <c r="H123" s="36">
        <v>0</v>
      </c>
      <c r="I123" s="37">
        <f t="shared" si="17"/>
        <v>0</v>
      </c>
      <c r="J123" s="38">
        <v>0</v>
      </c>
      <c r="K123" s="39">
        <f t="shared" si="18"/>
        <v>0</v>
      </c>
      <c r="L123" s="40">
        <f t="shared" si="19"/>
        <v>0</v>
      </c>
    </row>
    <row r="124" spans="1:12" ht="31.5">
      <c r="A124" s="20" t="s">
        <v>100</v>
      </c>
      <c r="B124" s="50" t="s">
        <v>267</v>
      </c>
      <c r="C124" s="22" t="s">
        <v>256</v>
      </c>
      <c r="D124" s="22">
        <v>2</v>
      </c>
      <c r="E124" s="22"/>
      <c r="F124" s="67"/>
      <c r="G124" s="35">
        <v>0</v>
      </c>
      <c r="H124" s="36">
        <v>0</v>
      </c>
      <c r="I124" s="37">
        <f t="shared" si="17"/>
        <v>0</v>
      </c>
      <c r="J124" s="38">
        <v>0</v>
      </c>
      <c r="K124" s="39">
        <f t="shared" si="18"/>
        <v>0</v>
      </c>
      <c r="L124" s="40">
        <f t="shared" si="19"/>
        <v>0</v>
      </c>
    </row>
    <row r="125" spans="1:12" ht="31.5">
      <c r="A125" s="20" t="s">
        <v>101</v>
      </c>
      <c r="B125" s="50" t="s">
        <v>268</v>
      </c>
      <c r="C125" s="22" t="s">
        <v>256</v>
      </c>
      <c r="D125" s="22">
        <v>1</v>
      </c>
      <c r="E125" s="22"/>
      <c r="F125" s="67"/>
      <c r="G125" s="35">
        <v>0</v>
      </c>
      <c r="H125" s="36">
        <v>0</v>
      </c>
      <c r="I125" s="37">
        <f t="shared" si="17"/>
        <v>0</v>
      </c>
      <c r="J125" s="38">
        <v>0</v>
      </c>
      <c r="K125" s="39">
        <f t="shared" si="18"/>
        <v>0</v>
      </c>
      <c r="L125" s="40">
        <f t="shared" si="19"/>
        <v>0</v>
      </c>
    </row>
    <row r="126" spans="1:12" ht="31.5">
      <c r="A126" s="20" t="s">
        <v>102</v>
      </c>
      <c r="B126" s="50" t="s">
        <v>264</v>
      </c>
      <c r="C126" s="22" t="s">
        <v>6</v>
      </c>
      <c r="D126" s="22">
        <v>1.5</v>
      </c>
      <c r="E126" s="22"/>
      <c r="F126" s="67"/>
      <c r="G126" s="35">
        <v>0</v>
      </c>
      <c r="H126" s="36">
        <v>0</v>
      </c>
      <c r="I126" s="37">
        <f t="shared" si="17"/>
        <v>0</v>
      </c>
      <c r="J126" s="38">
        <v>0</v>
      </c>
      <c r="K126" s="39">
        <f t="shared" si="18"/>
        <v>0</v>
      </c>
      <c r="L126" s="40">
        <f t="shared" si="19"/>
        <v>0</v>
      </c>
    </row>
    <row r="127" spans="1:12">
      <c r="A127" s="20" t="s">
        <v>103</v>
      </c>
      <c r="B127" s="50" t="s">
        <v>9</v>
      </c>
      <c r="C127" s="59" t="s">
        <v>6</v>
      </c>
      <c r="D127" s="59">
        <v>315</v>
      </c>
      <c r="E127" s="23"/>
      <c r="F127" s="24"/>
      <c r="G127" s="35">
        <v>0</v>
      </c>
      <c r="H127" s="36">
        <v>0</v>
      </c>
      <c r="I127" s="37">
        <f>G127+H127</f>
        <v>0</v>
      </c>
      <c r="J127" s="38">
        <v>0</v>
      </c>
      <c r="K127" s="39">
        <f>+F127*H127</f>
        <v>0</v>
      </c>
      <c r="L127" s="40">
        <f>J127+K127</f>
        <v>0</v>
      </c>
    </row>
    <row r="128" spans="1:12" ht="31.5">
      <c r="A128" s="20" t="s">
        <v>104</v>
      </c>
      <c r="B128" s="50" t="s">
        <v>12</v>
      </c>
      <c r="C128" s="22" t="s">
        <v>256</v>
      </c>
      <c r="D128" s="59">
        <f>SUM(D132:D136)</f>
        <v>69</v>
      </c>
      <c r="E128" s="23"/>
      <c r="F128" s="24"/>
      <c r="G128" s="35">
        <v>0</v>
      </c>
      <c r="H128" s="36">
        <v>0</v>
      </c>
      <c r="I128" s="37">
        <f>G128+H128</f>
        <v>0</v>
      </c>
      <c r="J128" s="38">
        <v>0</v>
      </c>
      <c r="K128" s="39">
        <f>+F128*H128</f>
        <v>0</v>
      </c>
      <c r="L128" s="40">
        <f>J128+K128</f>
        <v>0</v>
      </c>
    </row>
    <row r="129" spans="1:12" ht="31.5">
      <c r="A129" s="20" t="s">
        <v>105</v>
      </c>
      <c r="B129" s="50" t="s">
        <v>8</v>
      </c>
      <c r="C129" s="22" t="s">
        <v>256</v>
      </c>
      <c r="D129" s="22">
        <v>9</v>
      </c>
      <c r="E129" s="22"/>
      <c r="F129" s="67"/>
      <c r="G129" s="35">
        <v>0</v>
      </c>
      <c r="H129" s="36">
        <v>0</v>
      </c>
      <c r="I129" s="37">
        <f t="shared" si="17"/>
        <v>0</v>
      </c>
      <c r="J129" s="38">
        <v>0</v>
      </c>
      <c r="K129" s="39">
        <f t="shared" si="18"/>
        <v>0</v>
      </c>
      <c r="L129" s="40">
        <f t="shared" si="19"/>
        <v>0</v>
      </c>
    </row>
    <row r="130" spans="1:12" ht="31.5">
      <c r="A130" s="20" t="s">
        <v>106</v>
      </c>
      <c r="B130" s="50" t="s">
        <v>10</v>
      </c>
      <c r="C130" s="22" t="s">
        <v>256</v>
      </c>
      <c r="D130" s="22">
        <v>18</v>
      </c>
      <c r="E130" s="22"/>
      <c r="F130" s="67"/>
      <c r="G130" s="35">
        <v>0</v>
      </c>
      <c r="H130" s="36">
        <v>0</v>
      </c>
      <c r="I130" s="37">
        <f t="shared" si="17"/>
        <v>0</v>
      </c>
      <c r="J130" s="38">
        <v>0</v>
      </c>
      <c r="K130" s="39">
        <f t="shared" si="18"/>
        <v>0</v>
      </c>
      <c r="L130" s="40">
        <f t="shared" si="19"/>
        <v>0</v>
      </c>
    </row>
    <row r="131" spans="1:12" ht="31.5">
      <c r="A131" s="20" t="s">
        <v>107</v>
      </c>
      <c r="B131" s="50" t="s">
        <v>234</v>
      </c>
      <c r="C131" s="22" t="s">
        <v>256</v>
      </c>
      <c r="D131" s="22">
        <v>6</v>
      </c>
      <c r="E131" s="22"/>
      <c r="F131" s="67"/>
      <c r="G131" s="35">
        <v>0</v>
      </c>
      <c r="H131" s="36">
        <v>0</v>
      </c>
      <c r="I131" s="37">
        <f t="shared" si="17"/>
        <v>0</v>
      </c>
      <c r="J131" s="38">
        <v>0</v>
      </c>
      <c r="K131" s="39">
        <f t="shared" si="18"/>
        <v>0</v>
      </c>
      <c r="L131" s="40">
        <f t="shared" si="19"/>
        <v>0</v>
      </c>
    </row>
    <row r="132" spans="1:12" ht="47.25">
      <c r="A132" s="20" t="s">
        <v>108</v>
      </c>
      <c r="B132" s="51" t="s">
        <v>292</v>
      </c>
      <c r="C132" s="22" t="s">
        <v>256</v>
      </c>
      <c r="D132" s="22">
        <v>32</v>
      </c>
      <c r="E132" s="22"/>
      <c r="F132" s="67"/>
      <c r="G132" s="35">
        <v>0</v>
      </c>
      <c r="H132" s="36">
        <v>0</v>
      </c>
      <c r="I132" s="37">
        <f t="shared" si="17"/>
        <v>0</v>
      </c>
      <c r="J132" s="38">
        <v>0</v>
      </c>
      <c r="K132" s="39">
        <f t="shared" si="18"/>
        <v>0</v>
      </c>
      <c r="L132" s="40">
        <f t="shared" si="19"/>
        <v>0</v>
      </c>
    </row>
    <row r="133" spans="1:12" ht="47.25">
      <c r="A133" s="20" t="s">
        <v>203</v>
      </c>
      <c r="B133" s="51" t="s">
        <v>293</v>
      </c>
      <c r="C133" s="22" t="s">
        <v>256</v>
      </c>
      <c r="D133" s="22">
        <v>2</v>
      </c>
      <c r="E133" s="22"/>
      <c r="F133" s="67"/>
      <c r="G133" s="35">
        <v>0</v>
      </c>
      <c r="H133" s="36">
        <v>0</v>
      </c>
      <c r="I133" s="37">
        <f t="shared" si="17"/>
        <v>0</v>
      </c>
      <c r="J133" s="38">
        <v>0</v>
      </c>
      <c r="K133" s="39">
        <f t="shared" si="18"/>
        <v>0</v>
      </c>
      <c r="L133" s="40">
        <f t="shared" si="19"/>
        <v>0</v>
      </c>
    </row>
    <row r="134" spans="1:12" ht="47.25">
      <c r="A134" s="20" t="s">
        <v>204</v>
      </c>
      <c r="B134" s="51" t="s">
        <v>294</v>
      </c>
      <c r="C134" s="22" t="s">
        <v>256</v>
      </c>
      <c r="D134" s="22">
        <v>3</v>
      </c>
      <c r="E134" s="22"/>
      <c r="F134" s="67"/>
      <c r="G134" s="35">
        <v>0</v>
      </c>
      <c r="H134" s="36">
        <v>0</v>
      </c>
      <c r="I134" s="37">
        <f t="shared" si="17"/>
        <v>0</v>
      </c>
      <c r="J134" s="38">
        <v>0</v>
      </c>
      <c r="K134" s="39">
        <f t="shared" si="18"/>
        <v>0</v>
      </c>
      <c r="L134" s="40">
        <f t="shared" si="19"/>
        <v>0</v>
      </c>
    </row>
    <row r="135" spans="1:12" ht="94.5">
      <c r="A135" s="20" t="s">
        <v>232</v>
      </c>
      <c r="B135" s="51" t="s">
        <v>295</v>
      </c>
      <c r="C135" s="22" t="s">
        <v>256</v>
      </c>
      <c r="D135" s="22">
        <v>21</v>
      </c>
      <c r="E135" s="22"/>
      <c r="F135" s="67"/>
      <c r="G135" s="35">
        <v>0</v>
      </c>
      <c r="H135" s="36">
        <v>0</v>
      </c>
      <c r="I135" s="37">
        <f t="shared" si="17"/>
        <v>0</v>
      </c>
      <c r="J135" s="38">
        <v>0</v>
      </c>
      <c r="K135" s="39">
        <f t="shared" si="18"/>
        <v>0</v>
      </c>
      <c r="L135" s="40">
        <f t="shared" si="19"/>
        <v>0</v>
      </c>
    </row>
    <row r="136" spans="1:12" ht="48" thickBot="1">
      <c r="A136" s="20" t="s">
        <v>237</v>
      </c>
      <c r="B136" s="51" t="s">
        <v>291</v>
      </c>
      <c r="C136" s="22" t="s">
        <v>256</v>
      </c>
      <c r="D136" s="59">
        <v>11</v>
      </c>
      <c r="E136" s="76"/>
      <c r="F136" s="77"/>
      <c r="G136" s="35">
        <v>0</v>
      </c>
      <c r="H136" s="36">
        <v>0</v>
      </c>
      <c r="I136" s="37">
        <f t="shared" si="17"/>
        <v>0</v>
      </c>
      <c r="J136" s="38">
        <v>0</v>
      </c>
      <c r="K136" s="39">
        <f t="shared" si="18"/>
        <v>0</v>
      </c>
      <c r="L136" s="40">
        <f t="shared" si="19"/>
        <v>0</v>
      </c>
    </row>
    <row r="137" spans="1:12">
      <c r="A137" s="31" t="s">
        <v>161</v>
      </c>
      <c r="B137" s="32"/>
      <c r="C137" s="32"/>
      <c r="D137" s="32"/>
      <c r="E137" s="32"/>
      <c r="F137" s="33"/>
      <c r="G137" s="17"/>
      <c r="H137" s="17"/>
      <c r="I137" s="18"/>
      <c r="J137" s="17"/>
      <c r="K137" s="17"/>
      <c r="L137" s="18"/>
    </row>
    <row r="138" spans="1:12" ht="63">
      <c r="A138" s="20" t="s">
        <v>118</v>
      </c>
      <c r="B138" s="51" t="s">
        <v>259</v>
      </c>
      <c r="C138" s="59" t="s">
        <v>7</v>
      </c>
      <c r="D138" s="59">
        <v>1</v>
      </c>
      <c r="E138" s="23"/>
      <c r="F138" s="24"/>
      <c r="G138" s="35">
        <v>0</v>
      </c>
      <c r="H138" s="36">
        <v>0</v>
      </c>
      <c r="I138" s="37">
        <f t="shared" ref="I138" si="20">G138+H138</f>
        <v>0</v>
      </c>
      <c r="J138" s="38">
        <v>0</v>
      </c>
      <c r="K138" s="39">
        <f t="shared" ref="K138" si="21">+F138*H138</f>
        <v>0</v>
      </c>
      <c r="L138" s="40">
        <f t="shared" ref="L138" si="22">J138+K138</f>
        <v>0</v>
      </c>
    </row>
    <row r="139" spans="1:12">
      <c r="A139" s="60"/>
      <c r="B139" s="61" t="s">
        <v>270</v>
      </c>
      <c r="C139" s="62"/>
      <c r="D139" s="63"/>
      <c r="E139" s="64"/>
      <c r="F139" s="65"/>
      <c r="G139" s="35"/>
      <c r="H139" s="36"/>
      <c r="I139" s="37"/>
      <c r="J139" s="38"/>
      <c r="K139" s="39"/>
      <c r="L139" s="40"/>
    </row>
    <row r="140" spans="1:12" ht="63">
      <c r="A140" s="20" t="s">
        <v>119</v>
      </c>
      <c r="B140" s="51" t="s">
        <v>269</v>
      </c>
      <c r="C140" s="59" t="s">
        <v>7</v>
      </c>
      <c r="D140" s="59">
        <v>1</v>
      </c>
      <c r="E140" s="23"/>
      <c r="F140" s="24"/>
      <c r="G140" s="35"/>
      <c r="H140" s="36"/>
      <c r="I140" s="37"/>
      <c r="J140" s="38"/>
      <c r="K140" s="39"/>
      <c r="L140" s="40"/>
    </row>
    <row r="141" spans="1:12" ht="31.5">
      <c r="A141" s="20" t="s">
        <v>120</v>
      </c>
      <c r="B141" s="66" t="s">
        <v>205</v>
      </c>
      <c r="C141" s="22" t="s">
        <v>256</v>
      </c>
      <c r="D141" s="59">
        <v>1</v>
      </c>
      <c r="E141" s="76"/>
      <c r="F141" s="77"/>
      <c r="G141" s="35">
        <v>0</v>
      </c>
      <c r="H141" s="36">
        <v>0</v>
      </c>
      <c r="I141" s="37">
        <f t="shared" ref="I141:I181" si="23">G141+H141</f>
        <v>0</v>
      </c>
      <c r="J141" s="38">
        <v>0</v>
      </c>
      <c r="K141" s="39">
        <f t="shared" ref="K141:K181" si="24">+F141*H141</f>
        <v>0</v>
      </c>
      <c r="L141" s="40">
        <f t="shared" ref="L141:L181" si="25">J141+K141</f>
        <v>0</v>
      </c>
    </row>
    <row r="142" spans="1:12" ht="31.5">
      <c r="A142" s="20" t="s">
        <v>121</v>
      </c>
      <c r="B142" s="66" t="s">
        <v>175</v>
      </c>
      <c r="C142" s="22" t="s">
        <v>256</v>
      </c>
      <c r="D142" s="59">
        <v>1</v>
      </c>
      <c r="E142" s="23"/>
      <c r="F142" s="24"/>
      <c r="G142" s="35">
        <v>0</v>
      </c>
      <c r="H142" s="36">
        <v>0</v>
      </c>
      <c r="I142" s="37">
        <f t="shared" si="23"/>
        <v>0</v>
      </c>
      <c r="J142" s="38">
        <v>0</v>
      </c>
      <c r="K142" s="39">
        <f t="shared" si="24"/>
        <v>0</v>
      </c>
      <c r="L142" s="40">
        <f t="shared" si="25"/>
        <v>0</v>
      </c>
    </row>
    <row r="143" spans="1:12" ht="31.5">
      <c r="A143" s="20" t="s">
        <v>122</v>
      </c>
      <c r="B143" s="66" t="s">
        <v>16</v>
      </c>
      <c r="C143" s="22" t="s">
        <v>256</v>
      </c>
      <c r="D143" s="59">
        <v>1</v>
      </c>
      <c r="E143" s="76"/>
      <c r="F143" s="77"/>
      <c r="G143" s="35">
        <v>0</v>
      </c>
      <c r="H143" s="36">
        <v>0</v>
      </c>
      <c r="I143" s="37">
        <f t="shared" si="23"/>
        <v>0</v>
      </c>
      <c r="J143" s="38">
        <v>0</v>
      </c>
      <c r="K143" s="39">
        <f t="shared" si="24"/>
        <v>0</v>
      </c>
      <c r="L143" s="40">
        <f t="shared" si="25"/>
        <v>0</v>
      </c>
    </row>
    <row r="144" spans="1:12" ht="31.5">
      <c r="A144" s="20" t="s">
        <v>123</v>
      </c>
      <c r="B144" s="66" t="s">
        <v>17</v>
      </c>
      <c r="C144" s="22" t="s">
        <v>256</v>
      </c>
      <c r="D144" s="59">
        <v>1</v>
      </c>
      <c r="E144" s="76"/>
      <c r="F144" s="77"/>
      <c r="G144" s="35">
        <v>0</v>
      </c>
      <c r="H144" s="36">
        <v>0</v>
      </c>
      <c r="I144" s="37">
        <f t="shared" si="23"/>
        <v>0</v>
      </c>
      <c r="J144" s="38">
        <v>0</v>
      </c>
      <c r="K144" s="39">
        <f t="shared" si="24"/>
        <v>0</v>
      </c>
      <c r="L144" s="40">
        <f t="shared" si="25"/>
        <v>0</v>
      </c>
    </row>
    <row r="145" spans="1:12" ht="31.5">
      <c r="A145" s="20" t="s">
        <v>124</v>
      </c>
      <c r="B145" s="66" t="s">
        <v>176</v>
      </c>
      <c r="C145" s="22" t="s">
        <v>256</v>
      </c>
      <c r="D145" s="59">
        <v>1</v>
      </c>
      <c r="E145" s="76"/>
      <c r="F145" s="77"/>
      <c r="G145" s="35">
        <v>0</v>
      </c>
      <c r="H145" s="36">
        <v>0</v>
      </c>
      <c r="I145" s="37">
        <f t="shared" si="23"/>
        <v>0</v>
      </c>
      <c r="J145" s="38">
        <v>0</v>
      </c>
      <c r="K145" s="39">
        <f t="shared" si="24"/>
        <v>0</v>
      </c>
      <c r="L145" s="40">
        <f t="shared" si="25"/>
        <v>0</v>
      </c>
    </row>
    <row r="146" spans="1:12" ht="31.5">
      <c r="A146" s="20" t="s">
        <v>125</v>
      </c>
      <c r="B146" s="66" t="s">
        <v>178</v>
      </c>
      <c r="C146" s="22" t="s">
        <v>256</v>
      </c>
      <c r="D146" s="59">
        <v>1</v>
      </c>
      <c r="E146" s="76"/>
      <c r="F146" s="77"/>
      <c r="G146" s="35">
        <v>0</v>
      </c>
      <c r="H146" s="36">
        <v>0</v>
      </c>
      <c r="I146" s="37">
        <f t="shared" si="23"/>
        <v>0</v>
      </c>
      <c r="J146" s="38">
        <v>0</v>
      </c>
      <c r="K146" s="39">
        <f t="shared" si="24"/>
        <v>0</v>
      </c>
      <c r="L146" s="40">
        <f t="shared" si="25"/>
        <v>0</v>
      </c>
    </row>
    <row r="147" spans="1:12" ht="31.5">
      <c r="A147" s="20" t="s">
        <v>126</v>
      </c>
      <c r="B147" s="66" t="s">
        <v>180</v>
      </c>
      <c r="C147" s="22" t="s">
        <v>256</v>
      </c>
      <c r="D147" s="59">
        <v>1</v>
      </c>
      <c r="E147" s="76"/>
      <c r="F147" s="77"/>
      <c r="G147" s="35">
        <v>0</v>
      </c>
      <c r="H147" s="36">
        <v>0</v>
      </c>
      <c r="I147" s="37">
        <f t="shared" si="23"/>
        <v>0</v>
      </c>
      <c r="J147" s="38">
        <v>0</v>
      </c>
      <c r="K147" s="39">
        <f t="shared" si="24"/>
        <v>0</v>
      </c>
      <c r="L147" s="40">
        <f t="shared" si="25"/>
        <v>0</v>
      </c>
    </row>
    <row r="148" spans="1:12" ht="31.5">
      <c r="A148" s="20" t="s">
        <v>127</v>
      </c>
      <c r="B148" s="66" t="s">
        <v>182</v>
      </c>
      <c r="C148" s="22" t="s">
        <v>256</v>
      </c>
      <c r="D148" s="59">
        <v>1</v>
      </c>
      <c r="E148" s="76"/>
      <c r="F148" s="77"/>
      <c r="G148" s="35">
        <v>0</v>
      </c>
      <c r="H148" s="36">
        <v>0</v>
      </c>
      <c r="I148" s="37">
        <f t="shared" si="23"/>
        <v>0</v>
      </c>
      <c r="J148" s="38">
        <v>0</v>
      </c>
      <c r="K148" s="39">
        <f t="shared" si="24"/>
        <v>0</v>
      </c>
      <c r="L148" s="40">
        <f t="shared" si="25"/>
        <v>0</v>
      </c>
    </row>
    <row r="149" spans="1:12" ht="31.5">
      <c r="A149" s="20" t="s">
        <v>128</v>
      </c>
      <c r="B149" s="66" t="s">
        <v>198</v>
      </c>
      <c r="C149" s="22" t="s">
        <v>256</v>
      </c>
      <c r="D149" s="59">
        <v>1</v>
      </c>
      <c r="E149" s="76"/>
      <c r="F149" s="77"/>
      <c r="G149" s="35">
        <v>0</v>
      </c>
      <c r="H149" s="36">
        <v>0</v>
      </c>
      <c r="I149" s="37">
        <f t="shared" si="23"/>
        <v>0</v>
      </c>
      <c r="J149" s="38">
        <v>0</v>
      </c>
      <c r="K149" s="39">
        <f t="shared" si="24"/>
        <v>0</v>
      </c>
      <c r="L149" s="40">
        <f t="shared" si="25"/>
        <v>0</v>
      </c>
    </row>
    <row r="150" spans="1:12" ht="31.5">
      <c r="A150" s="20" t="s">
        <v>129</v>
      </c>
      <c r="B150" s="66" t="s">
        <v>220</v>
      </c>
      <c r="C150" s="22" t="s">
        <v>256</v>
      </c>
      <c r="D150" s="59">
        <v>1</v>
      </c>
      <c r="E150" s="76"/>
      <c r="F150" s="77"/>
      <c r="G150" s="35">
        <v>0</v>
      </c>
      <c r="H150" s="36">
        <v>0</v>
      </c>
      <c r="I150" s="37">
        <f t="shared" si="23"/>
        <v>0</v>
      </c>
      <c r="J150" s="38">
        <v>0</v>
      </c>
      <c r="K150" s="39">
        <f t="shared" si="24"/>
        <v>0</v>
      </c>
      <c r="L150" s="40">
        <f t="shared" si="25"/>
        <v>0</v>
      </c>
    </row>
    <row r="151" spans="1:12" ht="31.5">
      <c r="A151" s="20" t="s">
        <v>130</v>
      </c>
      <c r="B151" s="66" t="s">
        <v>221</v>
      </c>
      <c r="C151" s="22" t="s">
        <v>256</v>
      </c>
      <c r="D151" s="59">
        <v>1</v>
      </c>
      <c r="E151" s="76"/>
      <c r="F151" s="77"/>
      <c r="G151" s="35">
        <v>0</v>
      </c>
      <c r="H151" s="36">
        <v>0</v>
      </c>
      <c r="I151" s="37">
        <f t="shared" si="23"/>
        <v>0</v>
      </c>
      <c r="J151" s="38">
        <v>0</v>
      </c>
      <c r="K151" s="39">
        <f t="shared" si="24"/>
        <v>0</v>
      </c>
      <c r="L151" s="40">
        <f t="shared" si="25"/>
        <v>0</v>
      </c>
    </row>
    <row r="152" spans="1:12" ht="31.5">
      <c r="A152" s="20" t="s">
        <v>131</v>
      </c>
      <c r="B152" s="66" t="s">
        <v>222</v>
      </c>
      <c r="C152" s="22" t="s">
        <v>256</v>
      </c>
      <c r="D152" s="59">
        <v>1</v>
      </c>
      <c r="E152" s="76"/>
      <c r="F152" s="77"/>
      <c r="G152" s="35">
        <v>0</v>
      </c>
      <c r="H152" s="36">
        <v>0</v>
      </c>
      <c r="I152" s="37">
        <f t="shared" si="23"/>
        <v>0</v>
      </c>
      <c r="J152" s="38">
        <v>0</v>
      </c>
      <c r="K152" s="39">
        <f t="shared" si="24"/>
        <v>0</v>
      </c>
      <c r="L152" s="40">
        <f t="shared" si="25"/>
        <v>0</v>
      </c>
    </row>
    <row r="153" spans="1:12" ht="31.5">
      <c r="A153" s="20" t="s">
        <v>132</v>
      </c>
      <c r="B153" s="66" t="s">
        <v>223</v>
      </c>
      <c r="C153" s="22" t="s">
        <v>256</v>
      </c>
      <c r="D153" s="59">
        <v>1</v>
      </c>
      <c r="E153" s="76"/>
      <c r="F153" s="77"/>
      <c r="G153" s="35">
        <v>0</v>
      </c>
      <c r="H153" s="36">
        <v>0</v>
      </c>
      <c r="I153" s="37">
        <f t="shared" si="23"/>
        <v>0</v>
      </c>
      <c r="J153" s="38">
        <v>0</v>
      </c>
      <c r="K153" s="39">
        <f t="shared" si="24"/>
        <v>0</v>
      </c>
      <c r="L153" s="40">
        <f t="shared" si="25"/>
        <v>0</v>
      </c>
    </row>
    <row r="154" spans="1:12" ht="47.25">
      <c r="A154" s="20" t="s">
        <v>133</v>
      </c>
      <c r="B154" s="66" t="s">
        <v>224</v>
      </c>
      <c r="C154" s="22" t="s">
        <v>256</v>
      </c>
      <c r="D154" s="59">
        <v>1</v>
      </c>
      <c r="E154" s="76"/>
      <c r="F154" s="77"/>
      <c r="G154" s="35">
        <v>0</v>
      </c>
      <c r="H154" s="36">
        <v>0</v>
      </c>
      <c r="I154" s="37">
        <f t="shared" si="23"/>
        <v>0</v>
      </c>
      <c r="J154" s="38">
        <v>0</v>
      </c>
      <c r="K154" s="39">
        <f t="shared" si="24"/>
        <v>0</v>
      </c>
      <c r="L154" s="40">
        <f t="shared" si="25"/>
        <v>0</v>
      </c>
    </row>
    <row r="155" spans="1:12" ht="31.5">
      <c r="A155" s="20" t="s">
        <v>134</v>
      </c>
      <c r="B155" s="66" t="s">
        <v>117</v>
      </c>
      <c r="C155" s="22" t="s">
        <v>256</v>
      </c>
      <c r="D155" s="59">
        <v>1</v>
      </c>
      <c r="E155" s="76"/>
      <c r="F155" s="77"/>
      <c r="G155" s="35">
        <v>0</v>
      </c>
      <c r="H155" s="36">
        <v>0</v>
      </c>
      <c r="I155" s="37">
        <f t="shared" si="23"/>
        <v>0</v>
      </c>
      <c r="J155" s="38">
        <v>0</v>
      </c>
      <c r="K155" s="39">
        <f t="shared" si="24"/>
        <v>0</v>
      </c>
      <c r="L155" s="40">
        <f t="shared" si="25"/>
        <v>0</v>
      </c>
    </row>
    <row r="156" spans="1:12" ht="47.25">
      <c r="A156" s="20" t="s">
        <v>135</v>
      </c>
      <c r="B156" s="66" t="s">
        <v>225</v>
      </c>
      <c r="C156" s="22" t="s">
        <v>256</v>
      </c>
      <c r="D156" s="59">
        <v>1</v>
      </c>
      <c r="E156" s="76"/>
      <c r="F156" s="77"/>
      <c r="G156" s="35">
        <v>0</v>
      </c>
      <c r="H156" s="36">
        <v>0</v>
      </c>
      <c r="I156" s="37">
        <f t="shared" si="23"/>
        <v>0</v>
      </c>
      <c r="J156" s="38">
        <v>0</v>
      </c>
      <c r="K156" s="39">
        <f t="shared" si="24"/>
        <v>0</v>
      </c>
      <c r="L156" s="40">
        <f t="shared" si="25"/>
        <v>0</v>
      </c>
    </row>
    <row r="157" spans="1:12" ht="31.5">
      <c r="A157" s="20" t="s">
        <v>136</v>
      </c>
      <c r="B157" s="66" t="s">
        <v>199</v>
      </c>
      <c r="C157" s="22" t="s">
        <v>256</v>
      </c>
      <c r="D157" s="59">
        <v>1</v>
      </c>
      <c r="E157" s="76"/>
      <c r="F157" s="77"/>
      <c r="G157" s="35">
        <v>0</v>
      </c>
      <c r="H157" s="36">
        <v>0</v>
      </c>
      <c r="I157" s="37">
        <f t="shared" si="23"/>
        <v>0</v>
      </c>
      <c r="J157" s="38">
        <v>0</v>
      </c>
      <c r="K157" s="39">
        <f t="shared" si="24"/>
        <v>0</v>
      </c>
      <c r="L157" s="40">
        <f t="shared" si="25"/>
        <v>0</v>
      </c>
    </row>
    <row r="158" spans="1:12" ht="31.5">
      <c r="A158" s="20" t="s">
        <v>137</v>
      </c>
      <c r="B158" s="66" t="s">
        <v>226</v>
      </c>
      <c r="C158" s="22" t="s">
        <v>256</v>
      </c>
      <c r="D158" s="59">
        <v>1</v>
      </c>
      <c r="E158" s="76"/>
      <c r="F158" s="77"/>
      <c r="G158" s="35">
        <v>0</v>
      </c>
      <c r="H158" s="36">
        <v>0</v>
      </c>
      <c r="I158" s="37">
        <f t="shared" si="23"/>
        <v>0</v>
      </c>
      <c r="J158" s="38">
        <v>0</v>
      </c>
      <c r="K158" s="39">
        <f t="shared" si="24"/>
        <v>0</v>
      </c>
      <c r="L158" s="40">
        <f t="shared" si="25"/>
        <v>0</v>
      </c>
    </row>
    <row r="159" spans="1:12" ht="31.5">
      <c r="A159" s="20" t="s">
        <v>138</v>
      </c>
      <c r="B159" s="66" t="s">
        <v>18</v>
      </c>
      <c r="C159" s="22" t="s">
        <v>256</v>
      </c>
      <c r="D159" s="59">
        <v>1</v>
      </c>
      <c r="E159" s="76"/>
      <c r="F159" s="77"/>
      <c r="G159" s="35">
        <v>0</v>
      </c>
      <c r="H159" s="36">
        <v>0</v>
      </c>
      <c r="I159" s="37">
        <f t="shared" si="23"/>
        <v>0</v>
      </c>
      <c r="J159" s="38">
        <v>0</v>
      </c>
      <c r="K159" s="39">
        <f t="shared" si="24"/>
        <v>0</v>
      </c>
      <c r="L159" s="40">
        <f t="shared" si="25"/>
        <v>0</v>
      </c>
    </row>
    <row r="160" spans="1:12" ht="31.5">
      <c r="A160" s="20" t="s">
        <v>139</v>
      </c>
      <c r="B160" s="66" t="s">
        <v>227</v>
      </c>
      <c r="C160" s="22" t="s">
        <v>256</v>
      </c>
      <c r="D160" s="59">
        <v>1</v>
      </c>
      <c r="E160" s="76"/>
      <c r="F160" s="77"/>
      <c r="G160" s="35">
        <v>0</v>
      </c>
      <c r="H160" s="36">
        <v>0</v>
      </c>
      <c r="I160" s="37">
        <f t="shared" si="23"/>
        <v>0</v>
      </c>
      <c r="J160" s="38">
        <v>0</v>
      </c>
      <c r="K160" s="39">
        <f t="shared" si="24"/>
        <v>0</v>
      </c>
      <c r="L160" s="40">
        <f t="shared" si="25"/>
        <v>0</v>
      </c>
    </row>
    <row r="161" spans="1:12" ht="31.5">
      <c r="A161" s="20" t="s">
        <v>140</v>
      </c>
      <c r="B161" s="66" t="s">
        <v>233</v>
      </c>
      <c r="C161" s="22" t="s">
        <v>256</v>
      </c>
      <c r="D161" s="59">
        <v>1</v>
      </c>
      <c r="E161" s="76"/>
      <c r="F161" s="77"/>
      <c r="G161" s="35">
        <v>0</v>
      </c>
      <c r="H161" s="36">
        <v>0</v>
      </c>
      <c r="I161" s="37">
        <f t="shared" si="23"/>
        <v>0</v>
      </c>
      <c r="J161" s="38">
        <v>0</v>
      </c>
      <c r="K161" s="39">
        <f t="shared" si="24"/>
        <v>0</v>
      </c>
      <c r="L161" s="40">
        <f t="shared" si="25"/>
        <v>0</v>
      </c>
    </row>
    <row r="162" spans="1:12" ht="31.5">
      <c r="A162" s="20" t="s">
        <v>141</v>
      </c>
      <c r="B162" s="66" t="s">
        <v>228</v>
      </c>
      <c r="C162" s="22" t="s">
        <v>256</v>
      </c>
      <c r="D162" s="59">
        <v>1</v>
      </c>
      <c r="E162" s="76"/>
      <c r="F162" s="77"/>
      <c r="G162" s="35"/>
      <c r="H162" s="36"/>
      <c r="I162" s="37"/>
      <c r="J162" s="38"/>
      <c r="K162" s="39"/>
      <c r="L162" s="40"/>
    </row>
    <row r="163" spans="1:12">
      <c r="A163" s="20" t="s">
        <v>142</v>
      </c>
      <c r="B163" s="50" t="s">
        <v>272</v>
      </c>
      <c r="C163" s="22" t="s">
        <v>256</v>
      </c>
      <c r="D163" s="59">
        <v>4</v>
      </c>
      <c r="E163" s="76"/>
      <c r="F163" s="77"/>
      <c r="G163" s="35">
        <v>0</v>
      </c>
      <c r="H163" s="36">
        <v>0</v>
      </c>
      <c r="I163" s="37">
        <f t="shared" si="23"/>
        <v>0</v>
      </c>
      <c r="J163" s="38">
        <v>0</v>
      </c>
      <c r="K163" s="39">
        <f>+F162*H163</f>
        <v>0</v>
      </c>
      <c r="L163" s="40">
        <f t="shared" si="25"/>
        <v>0</v>
      </c>
    </row>
    <row r="164" spans="1:12" ht="32.25" thickBot="1">
      <c r="A164" s="20" t="s">
        <v>143</v>
      </c>
      <c r="B164" s="34" t="s">
        <v>230</v>
      </c>
      <c r="C164" s="22" t="s">
        <v>256</v>
      </c>
      <c r="D164" s="59">
        <v>3</v>
      </c>
      <c r="E164" s="22"/>
      <c r="F164" s="67"/>
      <c r="G164" s="25">
        <v>0</v>
      </c>
      <c r="H164" s="26">
        <v>0</v>
      </c>
      <c r="I164" s="27">
        <f>G164+H164</f>
        <v>0</v>
      </c>
      <c r="J164" s="41">
        <v>0</v>
      </c>
      <c r="K164" s="29">
        <f>+F164*H164</f>
        <v>0</v>
      </c>
      <c r="L164" s="30">
        <f>J164+K164</f>
        <v>0</v>
      </c>
    </row>
    <row r="165" spans="1:12">
      <c r="A165" s="68"/>
      <c r="B165" s="69" t="s">
        <v>271</v>
      </c>
      <c r="C165" s="70"/>
      <c r="D165" s="71"/>
      <c r="E165" s="64"/>
      <c r="F165" s="65"/>
      <c r="G165" s="35"/>
      <c r="H165" s="36"/>
      <c r="I165" s="37"/>
      <c r="J165" s="38"/>
      <c r="K165" s="39"/>
      <c r="L165" s="40"/>
    </row>
    <row r="166" spans="1:12" ht="31.5">
      <c r="A166" s="20" t="s">
        <v>144</v>
      </c>
      <c r="B166" s="50" t="s">
        <v>113</v>
      </c>
      <c r="C166" s="22" t="s">
        <v>6</v>
      </c>
      <c r="D166" s="59">
        <v>41</v>
      </c>
      <c r="E166" s="76"/>
      <c r="F166" s="77"/>
      <c r="G166" s="35">
        <v>0</v>
      </c>
      <c r="H166" s="36">
        <v>0</v>
      </c>
      <c r="I166" s="37">
        <f t="shared" si="23"/>
        <v>0</v>
      </c>
      <c r="J166" s="38">
        <v>0</v>
      </c>
      <c r="K166" s="39">
        <f t="shared" si="24"/>
        <v>0</v>
      </c>
      <c r="L166" s="40">
        <f t="shared" si="25"/>
        <v>0</v>
      </c>
    </row>
    <row r="167" spans="1:12" ht="31.5">
      <c r="A167" s="20" t="s">
        <v>145</v>
      </c>
      <c r="B167" s="50" t="s">
        <v>14</v>
      </c>
      <c r="C167" s="22" t="s">
        <v>256</v>
      </c>
      <c r="D167" s="59">
        <v>2</v>
      </c>
      <c r="E167" s="76"/>
      <c r="F167" s="77"/>
      <c r="G167" s="35">
        <v>0</v>
      </c>
      <c r="H167" s="36">
        <v>0</v>
      </c>
      <c r="I167" s="37">
        <f t="shared" si="23"/>
        <v>0</v>
      </c>
      <c r="J167" s="38">
        <v>0</v>
      </c>
      <c r="K167" s="39">
        <f t="shared" si="24"/>
        <v>0</v>
      </c>
      <c r="L167" s="40">
        <f t="shared" si="25"/>
        <v>0</v>
      </c>
    </row>
    <row r="168" spans="1:12" ht="31.5">
      <c r="A168" s="20" t="s">
        <v>146</v>
      </c>
      <c r="B168" s="50" t="s">
        <v>13</v>
      </c>
      <c r="C168" s="22" t="s">
        <v>256</v>
      </c>
      <c r="D168" s="22">
        <v>2</v>
      </c>
      <c r="E168" s="22"/>
      <c r="F168" s="67"/>
      <c r="G168" s="35">
        <v>0</v>
      </c>
      <c r="H168" s="36">
        <v>0</v>
      </c>
      <c r="I168" s="37">
        <f t="shared" si="23"/>
        <v>0</v>
      </c>
      <c r="J168" s="38">
        <v>0</v>
      </c>
      <c r="K168" s="39">
        <f t="shared" si="24"/>
        <v>0</v>
      </c>
      <c r="L168" s="40">
        <f t="shared" si="25"/>
        <v>0</v>
      </c>
    </row>
    <row r="169" spans="1:12" ht="31.5">
      <c r="A169" s="20" t="s">
        <v>147</v>
      </c>
      <c r="B169" s="50" t="s">
        <v>114</v>
      </c>
      <c r="C169" s="22" t="s">
        <v>6</v>
      </c>
      <c r="D169" s="22">
        <v>1.5</v>
      </c>
      <c r="E169" s="22"/>
      <c r="F169" s="67"/>
      <c r="G169" s="35">
        <v>0</v>
      </c>
      <c r="H169" s="36">
        <v>0</v>
      </c>
      <c r="I169" s="37">
        <f t="shared" si="23"/>
        <v>0</v>
      </c>
      <c r="J169" s="38">
        <v>0</v>
      </c>
      <c r="K169" s="39">
        <f t="shared" si="24"/>
        <v>0</v>
      </c>
      <c r="L169" s="40">
        <f t="shared" si="25"/>
        <v>0</v>
      </c>
    </row>
    <row r="170" spans="1:12" ht="63">
      <c r="A170" s="20" t="s">
        <v>148</v>
      </c>
      <c r="B170" s="51" t="s">
        <v>279</v>
      </c>
      <c r="C170" s="22" t="s">
        <v>6</v>
      </c>
      <c r="D170" s="59">
        <v>407</v>
      </c>
      <c r="E170" s="76"/>
      <c r="F170" s="77"/>
      <c r="G170" s="35">
        <v>0</v>
      </c>
      <c r="H170" s="36">
        <v>0</v>
      </c>
      <c r="I170" s="37">
        <f>G170+H170</f>
        <v>0</v>
      </c>
      <c r="J170" s="38">
        <v>0</v>
      </c>
      <c r="K170" s="39">
        <f>+F170*H170</f>
        <v>0</v>
      </c>
      <c r="L170" s="40">
        <f>J170+K170</f>
        <v>0</v>
      </c>
    </row>
    <row r="171" spans="1:12" ht="31.5">
      <c r="A171" s="20" t="s">
        <v>200</v>
      </c>
      <c r="B171" s="50" t="s">
        <v>12</v>
      </c>
      <c r="C171" s="22" t="s">
        <v>256</v>
      </c>
      <c r="D171" s="59">
        <f>SUM(D175:D181)</f>
        <v>174</v>
      </c>
      <c r="E171" s="76"/>
      <c r="F171" s="77"/>
      <c r="G171" s="35">
        <v>0</v>
      </c>
      <c r="H171" s="36">
        <v>0</v>
      </c>
      <c r="I171" s="37">
        <f>G171+H171</f>
        <v>0</v>
      </c>
      <c r="J171" s="38">
        <v>0</v>
      </c>
      <c r="K171" s="39">
        <f>+F171*H171</f>
        <v>0</v>
      </c>
      <c r="L171" s="40">
        <f>J171+K171</f>
        <v>0</v>
      </c>
    </row>
    <row r="172" spans="1:12" ht="31.5">
      <c r="A172" s="20" t="s">
        <v>201</v>
      </c>
      <c r="B172" s="50" t="s">
        <v>8</v>
      </c>
      <c r="C172" s="22" t="s">
        <v>256</v>
      </c>
      <c r="D172" s="59">
        <v>26</v>
      </c>
      <c r="E172" s="76"/>
      <c r="F172" s="77"/>
      <c r="G172" s="35">
        <v>0</v>
      </c>
      <c r="H172" s="36">
        <v>0</v>
      </c>
      <c r="I172" s="37">
        <f t="shared" si="23"/>
        <v>0</v>
      </c>
      <c r="J172" s="38">
        <v>0</v>
      </c>
      <c r="K172" s="39">
        <f t="shared" si="24"/>
        <v>0</v>
      </c>
      <c r="L172" s="40">
        <f t="shared" si="25"/>
        <v>0</v>
      </c>
    </row>
    <row r="173" spans="1:12" ht="31.5">
      <c r="A173" s="20" t="s">
        <v>202</v>
      </c>
      <c r="B173" s="50" t="s">
        <v>10</v>
      </c>
      <c r="C173" s="22" t="s">
        <v>256</v>
      </c>
      <c r="D173" s="59">
        <v>22</v>
      </c>
      <c r="E173" s="76"/>
      <c r="F173" s="77"/>
      <c r="G173" s="35">
        <v>0</v>
      </c>
      <c r="H173" s="36">
        <v>0</v>
      </c>
      <c r="I173" s="37">
        <f t="shared" si="23"/>
        <v>0</v>
      </c>
      <c r="J173" s="38">
        <v>0</v>
      </c>
      <c r="K173" s="39">
        <f t="shared" si="24"/>
        <v>0</v>
      </c>
      <c r="L173" s="40">
        <f t="shared" si="25"/>
        <v>0</v>
      </c>
    </row>
    <row r="174" spans="1:12" ht="31.5">
      <c r="A174" s="20" t="s">
        <v>238</v>
      </c>
      <c r="B174" s="50" t="s">
        <v>234</v>
      </c>
      <c r="C174" s="22" t="s">
        <v>256</v>
      </c>
      <c r="D174" s="22">
        <v>14</v>
      </c>
      <c r="E174" s="22"/>
      <c r="F174" s="67"/>
      <c r="G174" s="35">
        <v>0</v>
      </c>
      <c r="H174" s="36">
        <v>0</v>
      </c>
      <c r="I174" s="37">
        <f t="shared" si="23"/>
        <v>0</v>
      </c>
      <c r="J174" s="38">
        <v>0</v>
      </c>
      <c r="K174" s="39">
        <f t="shared" si="24"/>
        <v>0</v>
      </c>
      <c r="L174" s="40">
        <f t="shared" si="25"/>
        <v>0</v>
      </c>
    </row>
    <row r="175" spans="1:12" ht="63">
      <c r="A175" s="20" t="s">
        <v>239</v>
      </c>
      <c r="B175" s="58" t="s">
        <v>296</v>
      </c>
      <c r="C175" s="22" t="s">
        <v>256</v>
      </c>
      <c r="D175" s="59">
        <v>46</v>
      </c>
      <c r="E175" s="76"/>
      <c r="F175" s="77"/>
      <c r="G175" s="35">
        <v>0</v>
      </c>
      <c r="H175" s="36">
        <v>0</v>
      </c>
      <c r="I175" s="37">
        <f t="shared" si="23"/>
        <v>0</v>
      </c>
      <c r="J175" s="38">
        <v>0</v>
      </c>
      <c r="K175" s="39">
        <f t="shared" si="24"/>
        <v>0</v>
      </c>
      <c r="L175" s="40">
        <f t="shared" si="25"/>
        <v>0</v>
      </c>
    </row>
    <row r="176" spans="1:12" ht="63">
      <c r="A176" s="20" t="s">
        <v>240</v>
      </c>
      <c r="B176" s="51" t="s">
        <v>297</v>
      </c>
      <c r="C176" s="22" t="s">
        <v>256</v>
      </c>
      <c r="D176" s="59">
        <v>1</v>
      </c>
      <c r="E176" s="76"/>
      <c r="F176" s="77"/>
      <c r="G176" s="35">
        <v>0</v>
      </c>
      <c r="H176" s="36">
        <v>0</v>
      </c>
      <c r="I176" s="37">
        <f t="shared" si="23"/>
        <v>0</v>
      </c>
      <c r="J176" s="38">
        <v>0</v>
      </c>
      <c r="K176" s="39">
        <f t="shared" si="24"/>
        <v>0</v>
      </c>
      <c r="L176" s="40">
        <f t="shared" si="25"/>
        <v>0</v>
      </c>
    </row>
    <row r="177" spans="1:12" ht="63">
      <c r="A177" s="20" t="s">
        <v>241</v>
      </c>
      <c r="B177" s="58" t="s">
        <v>298</v>
      </c>
      <c r="C177" s="22" t="s">
        <v>256</v>
      </c>
      <c r="D177" s="59">
        <v>5</v>
      </c>
      <c r="E177" s="76"/>
      <c r="F177" s="77"/>
      <c r="G177" s="35">
        <v>0</v>
      </c>
      <c r="H177" s="36">
        <v>0</v>
      </c>
      <c r="I177" s="37">
        <f t="shared" si="23"/>
        <v>0</v>
      </c>
      <c r="J177" s="38">
        <v>0</v>
      </c>
      <c r="K177" s="39">
        <f t="shared" si="24"/>
        <v>0</v>
      </c>
      <c r="L177" s="40">
        <f t="shared" si="25"/>
        <v>0</v>
      </c>
    </row>
    <row r="178" spans="1:12" ht="141.75">
      <c r="A178" s="20" t="s">
        <v>242</v>
      </c>
      <c r="B178" s="51" t="s">
        <v>306</v>
      </c>
      <c r="C178" s="22" t="s">
        <v>256</v>
      </c>
      <c r="D178" s="59">
        <v>59</v>
      </c>
      <c r="E178" s="76"/>
      <c r="F178" s="77"/>
      <c r="G178" s="35">
        <v>0</v>
      </c>
      <c r="H178" s="36">
        <v>0</v>
      </c>
      <c r="I178" s="37">
        <f t="shared" si="23"/>
        <v>0</v>
      </c>
      <c r="J178" s="38">
        <v>0</v>
      </c>
      <c r="K178" s="39">
        <f t="shared" si="24"/>
        <v>0</v>
      </c>
      <c r="L178" s="40">
        <f t="shared" si="25"/>
        <v>0</v>
      </c>
    </row>
    <row r="179" spans="1:12" ht="47.25">
      <c r="A179" s="20" t="s">
        <v>243</v>
      </c>
      <c r="B179" s="58" t="s">
        <v>299</v>
      </c>
      <c r="C179" s="22" t="s">
        <v>256</v>
      </c>
      <c r="D179" s="59">
        <v>37</v>
      </c>
      <c r="E179" s="76"/>
      <c r="F179" s="77"/>
      <c r="G179" s="35">
        <v>0</v>
      </c>
      <c r="H179" s="36">
        <v>0</v>
      </c>
      <c r="I179" s="37">
        <f t="shared" si="23"/>
        <v>0</v>
      </c>
      <c r="J179" s="38">
        <v>0</v>
      </c>
      <c r="K179" s="39">
        <f t="shared" si="24"/>
        <v>0</v>
      </c>
      <c r="L179" s="40">
        <f t="shared" si="25"/>
        <v>0</v>
      </c>
    </row>
    <row r="180" spans="1:12" ht="31.5">
      <c r="A180" s="20" t="s">
        <v>273</v>
      </c>
      <c r="B180" s="51" t="s">
        <v>300</v>
      </c>
      <c r="C180" s="22" t="s">
        <v>256</v>
      </c>
      <c r="D180" s="59">
        <v>2</v>
      </c>
      <c r="E180" s="76"/>
      <c r="F180" s="77"/>
      <c r="G180" s="35">
        <v>0</v>
      </c>
      <c r="H180" s="36">
        <v>0</v>
      </c>
      <c r="I180" s="37">
        <f t="shared" si="23"/>
        <v>0</v>
      </c>
      <c r="J180" s="38">
        <v>0</v>
      </c>
      <c r="K180" s="39">
        <f t="shared" si="24"/>
        <v>0</v>
      </c>
      <c r="L180" s="40">
        <f t="shared" si="25"/>
        <v>0</v>
      </c>
    </row>
    <row r="181" spans="1:12" ht="48" thickBot="1">
      <c r="A181" s="20" t="s">
        <v>274</v>
      </c>
      <c r="B181" s="51" t="s">
        <v>301</v>
      </c>
      <c r="C181" s="22" t="s">
        <v>256</v>
      </c>
      <c r="D181" s="59">
        <v>24</v>
      </c>
      <c r="E181" s="76"/>
      <c r="F181" s="77"/>
      <c r="G181" s="25">
        <v>0</v>
      </c>
      <c r="H181" s="26">
        <v>0</v>
      </c>
      <c r="I181" s="27">
        <f t="shared" si="23"/>
        <v>0</v>
      </c>
      <c r="J181" s="41">
        <v>0</v>
      </c>
      <c r="K181" s="29">
        <f t="shared" si="24"/>
        <v>0</v>
      </c>
      <c r="L181" s="30">
        <f t="shared" si="25"/>
        <v>0</v>
      </c>
    </row>
    <row r="182" spans="1:12">
      <c r="A182" s="31" t="s">
        <v>162</v>
      </c>
      <c r="B182" s="32"/>
      <c r="C182" s="32"/>
      <c r="D182" s="32"/>
      <c r="E182" s="32"/>
      <c r="F182" s="33"/>
      <c r="G182" s="17"/>
      <c r="H182" s="17"/>
      <c r="I182" s="18"/>
      <c r="J182" s="17"/>
      <c r="K182" s="17"/>
      <c r="L182" s="18"/>
    </row>
    <row r="183" spans="1:12" ht="32.25" thickBot="1">
      <c r="A183" s="78" t="s">
        <v>165</v>
      </c>
      <c r="B183" s="21" t="s">
        <v>163</v>
      </c>
      <c r="C183" s="59" t="s">
        <v>7</v>
      </c>
      <c r="D183" s="59">
        <v>1</v>
      </c>
      <c r="E183" s="76"/>
      <c r="F183" s="77"/>
      <c r="G183" s="25">
        <v>0</v>
      </c>
      <c r="H183" s="26">
        <v>0</v>
      </c>
      <c r="I183" s="27">
        <f t="shared" ref="I183" si="26">G183+H183</f>
        <v>0</v>
      </c>
      <c r="J183" s="41">
        <v>0</v>
      </c>
      <c r="K183" s="29">
        <f t="shared" ref="K183" si="27">+F183*H183</f>
        <v>0</v>
      </c>
      <c r="L183" s="30">
        <f t="shared" ref="L183" si="28">J183+K183</f>
        <v>0</v>
      </c>
    </row>
    <row r="184" spans="1:12">
      <c r="A184" s="31" t="s">
        <v>166</v>
      </c>
      <c r="B184" s="32"/>
      <c r="C184" s="32"/>
      <c r="D184" s="32"/>
      <c r="E184" s="32"/>
      <c r="F184" s="33"/>
      <c r="G184" s="17"/>
      <c r="H184" s="17"/>
      <c r="I184" s="18"/>
      <c r="J184" s="17"/>
      <c r="K184" s="17"/>
      <c r="L184" s="18"/>
    </row>
    <row r="185" spans="1:12" ht="32.25" thickBot="1">
      <c r="A185" s="78" t="s">
        <v>167</v>
      </c>
      <c r="B185" s="21" t="s">
        <v>164</v>
      </c>
      <c r="C185" s="59" t="s">
        <v>7</v>
      </c>
      <c r="D185" s="59">
        <v>1</v>
      </c>
      <c r="E185" s="76"/>
      <c r="F185" s="77"/>
      <c r="G185" s="25">
        <v>0</v>
      </c>
      <c r="H185" s="26">
        <v>0</v>
      </c>
      <c r="I185" s="27">
        <f t="shared" ref="I185" si="29">G185+H185</f>
        <v>0</v>
      </c>
      <c r="J185" s="41">
        <v>0</v>
      </c>
      <c r="K185" s="29">
        <f t="shared" ref="K185" si="30">+F185*H185</f>
        <v>0</v>
      </c>
      <c r="L185" s="30">
        <f t="shared" ref="L185" si="31">J185+K185</f>
        <v>0</v>
      </c>
    </row>
    <row r="186" spans="1:12">
      <c r="A186" s="31" t="s">
        <v>170</v>
      </c>
      <c r="B186" s="32"/>
      <c r="C186" s="32"/>
      <c r="D186" s="32"/>
      <c r="E186" s="32"/>
      <c r="F186" s="33"/>
      <c r="G186" s="17"/>
      <c r="H186" s="17"/>
      <c r="I186" s="18"/>
      <c r="J186" s="17"/>
      <c r="K186" s="17"/>
      <c r="L186" s="18"/>
    </row>
    <row r="187" spans="1:12" ht="47.25">
      <c r="A187" s="78" t="s">
        <v>171</v>
      </c>
      <c r="B187" s="21" t="s">
        <v>168</v>
      </c>
      <c r="C187" s="59" t="s">
        <v>7</v>
      </c>
      <c r="D187" s="59">
        <v>1</v>
      </c>
      <c r="E187" s="76"/>
      <c r="F187" s="77"/>
      <c r="G187" s="35">
        <v>0</v>
      </c>
      <c r="H187" s="36">
        <v>0</v>
      </c>
      <c r="I187" s="37">
        <f t="shared" ref="I187:I188" si="32">G187+H187</f>
        <v>0</v>
      </c>
      <c r="J187" s="38">
        <v>0</v>
      </c>
      <c r="K187" s="39">
        <f t="shared" ref="K187:K188" si="33">+F187*H187</f>
        <v>0</v>
      </c>
      <c r="L187" s="40">
        <f t="shared" ref="L187:L188" si="34">J187+K187</f>
        <v>0</v>
      </c>
    </row>
    <row r="188" spans="1:12" ht="32.25" thickBot="1">
      <c r="A188" s="79" t="s">
        <v>172</v>
      </c>
      <c r="B188" s="80" t="s">
        <v>169</v>
      </c>
      <c r="C188" s="81" t="s">
        <v>7</v>
      </c>
      <c r="D188" s="81">
        <v>1</v>
      </c>
      <c r="E188" s="82"/>
      <c r="F188" s="83"/>
      <c r="G188" s="25">
        <v>0</v>
      </c>
      <c r="H188" s="26">
        <v>0</v>
      </c>
      <c r="I188" s="27">
        <f t="shared" si="32"/>
        <v>0</v>
      </c>
      <c r="J188" s="41">
        <v>0</v>
      </c>
      <c r="K188" s="29">
        <f t="shared" si="33"/>
        <v>0</v>
      </c>
      <c r="L188" s="30">
        <f t="shared" si="34"/>
        <v>0</v>
      </c>
    </row>
  </sheetData>
  <mergeCells count="12">
    <mergeCell ref="G7:I7"/>
    <mergeCell ref="J7:L7"/>
    <mergeCell ref="A1:F1"/>
    <mergeCell ref="A2:B2"/>
    <mergeCell ref="A4:B4"/>
    <mergeCell ref="A5:B5"/>
    <mergeCell ref="F7:F8"/>
    <mergeCell ref="A7:A8"/>
    <mergeCell ref="B7:B8"/>
    <mergeCell ref="C7:C8"/>
    <mergeCell ref="D7:D8"/>
    <mergeCell ref="E7:E8"/>
  </mergeCells>
  <pageMargins left="0.25" right="0.25" top="0.75" bottom="0.75" header="0.3" footer="0.3"/>
  <pageSetup scale="94" fitToHeight="28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Hoja2</vt:lpstr>
      <vt:lpstr>Hoja3</vt:lpstr>
      <vt:lpstr>Hoja2!Área_de_impresión</vt:lpstr>
      <vt:lpstr>Hoja2!Títulos_a_imprimir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2013-10-30T22:17:10Z</cp:lastPrinted>
  <dcterms:created xsi:type="dcterms:W3CDTF">2013-09-25T14:39:00Z</dcterms:created>
  <dcterms:modified xsi:type="dcterms:W3CDTF">2013-10-31T20:54:46Z</dcterms:modified>
</cp:coreProperties>
</file>